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SWA\SAAM\Resources\Payroll\Reconciliation\Tax Deposits and YTD\"/>
    </mc:Choice>
  </mc:AlternateContent>
  <xr:revisionPtr revIDLastSave="0" documentId="13_ncr:1_{202AC903-E429-47DD-95FB-13DDB0EF6CBB}" xr6:coauthVersionLast="47" xr6:coauthVersionMax="47" xr10:uidLastSave="{00000000-0000-0000-0000-000000000000}"/>
  <bookViews>
    <workbookView xWindow="-28920" yWindow="30" windowWidth="29040" windowHeight="15840" tabRatio="599" activeTab="1" xr2:uid="{00000000-000D-0000-FFFF-FFFF00000000}"/>
  </bookViews>
  <sheets>
    <sheet name="Instructions" sheetId="2" r:id="rId1"/>
    <sheet name="Tax Deposit Reconciliation" sheetId="1" r:id="rId2"/>
    <sheet name="Enterprise Reporting Example" sheetId="3" r:id="rId3"/>
    <sheet name="WebI Example" sheetId="6" r:id="rId4"/>
    <sheet name="Sample Reconciliaton" sheetId="5" r:id="rId5"/>
  </sheets>
  <definedNames>
    <definedName name="_xlnm._FilterDatabase" localSheetId="1" hidden="1">'Tax Deposit Reconciliation'!$A$7:$R$7</definedName>
    <definedName name="_xlnm.Print_Titles" localSheetId="1">'Tax Deposit Reconciliation'!$1:$7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4" i="5" l="1"/>
  <c r="K84" i="5"/>
  <c r="G84" i="5"/>
  <c r="K32" i="5"/>
  <c r="I32" i="5"/>
  <c r="G32" i="5"/>
  <c r="P112" i="1"/>
  <c r="N112" i="1"/>
  <c r="K110" i="1"/>
  <c r="I110" i="1"/>
  <c r="G110" i="1"/>
  <c r="K84" i="1"/>
  <c r="I84" i="1"/>
  <c r="G84" i="1"/>
  <c r="K58" i="1"/>
  <c r="I58" i="1"/>
  <c r="G58" i="1"/>
  <c r="D27" i="1"/>
  <c r="C27" i="1"/>
  <c r="D23" i="1"/>
  <c r="C23" i="1"/>
  <c r="D19" i="1"/>
  <c r="C19" i="1"/>
  <c r="D15" i="1"/>
  <c r="C15" i="1"/>
  <c r="D11" i="1"/>
  <c r="C11" i="1"/>
  <c r="K32" i="1"/>
  <c r="I32" i="1"/>
  <c r="G32" i="1"/>
  <c r="Q32" i="5" l="1"/>
  <c r="R32" i="5" s="1"/>
  <c r="Q58" i="1"/>
  <c r="R58" i="1" s="1"/>
  <c r="Q84" i="1"/>
  <c r="R84" i="1" s="1"/>
  <c r="Q110" i="1"/>
  <c r="R110" i="1" s="1"/>
  <c r="Q84" i="5"/>
  <c r="R84" i="5" s="1"/>
  <c r="Q32" i="1"/>
  <c r="E107" i="1"/>
  <c r="K112" i="1"/>
  <c r="C11" i="5"/>
  <c r="C15" i="5"/>
  <c r="C19" i="5"/>
  <c r="C23" i="5"/>
  <c r="C27" i="5"/>
  <c r="C31" i="5"/>
  <c r="C37" i="5"/>
  <c r="C41" i="5"/>
  <c r="C45" i="5"/>
  <c r="C49" i="5"/>
  <c r="C53" i="5"/>
  <c r="C57" i="5"/>
  <c r="C63" i="5"/>
  <c r="C67" i="5"/>
  <c r="C71" i="5"/>
  <c r="C75" i="5"/>
  <c r="C79" i="5"/>
  <c r="C83" i="5"/>
  <c r="C89" i="5"/>
  <c r="C93" i="5"/>
  <c r="C97" i="5"/>
  <c r="C101" i="5"/>
  <c r="C105" i="5"/>
  <c r="E8" i="5"/>
  <c r="E9" i="5"/>
  <c r="E10" i="5"/>
  <c r="E12" i="5"/>
  <c r="E13" i="5"/>
  <c r="E14" i="5"/>
  <c r="E16" i="5"/>
  <c r="E17" i="5"/>
  <c r="E18" i="5"/>
  <c r="E20" i="5"/>
  <c r="E21" i="5"/>
  <c r="E22" i="5"/>
  <c r="E24" i="5"/>
  <c r="E25" i="5"/>
  <c r="E26" i="5"/>
  <c r="E28" i="5"/>
  <c r="E29" i="5"/>
  <c r="E30" i="5"/>
  <c r="E34" i="5"/>
  <c r="E35" i="5"/>
  <c r="E36" i="5"/>
  <c r="E38" i="5"/>
  <c r="E39" i="5"/>
  <c r="E40" i="5"/>
  <c r="E42" i="5"/>
  <c r="E43" i="5"/>
  <c r="E44" i="5"/>
  <c r="E46" i="5"/>
  <c r="E47" i="5"/>
  <c r="E48" i="5"/>
  <c r="E50" i="5"/>
  <c r="E51" i="5"/>
  <c r="E52" i="5"/>
  <c r="E54" i="5"/>
  <c r="E55" i="5"/>
  <c r="E56" i="5"/>
  <c r="E60" i="5"/>
  <c r="E61" i="5"/>
  <c r="E62" i="5"/>
  <c r="E64" i="5"/>
  <c r="E65" i="5"/>
  <c r="E66" i="5"/>
  <c r="E68" i="5"/>
  <c r="E69" i="5"/>
  <c r="E70" i="5"/>
  <c r="E72" i="5"/>
  <c r="E73" i="5"/>
  <c r="E74" i="5"/>
  <c r="E76" i="5"/>
  <c r="E77" i="5"/>
  <c r="E78" i="5"/>
  <c r="E80" i="5"/>
  <c r="E81" i="5"/>
  <c r="E82" i="5"/>
  <c r="E86" i="5"/>
  <c r="E87" i="5"/>
  <c r="E88" i="5"/>
  <c r="E90" i="5"/>
  <c r="E91" i="5"/>
  <c r="E92" i="5"/>
  <c r="E94" i="5"/>
  <c r="E95" i="5"/>
  <c r="E96" i="5"/>
  <c r="E98" i="5"/>
  <c r="E99" i="5"/>
  <c r="E100" i="5"/>
  <c r="E102" i="5"/>
  <c r="E103" i="5"/>
  <c r="E104" i="5"/>
  <c r="E106" i="5"/>
  <c r="E107" i="5"/>
  <c r="E108" i="5"/>
  <c r="D11" i="5"/>
  <c r="D15" i="5"/>
  <c r="D19" i="5"/>
  <c r="D23" i="5"/>
  <c r="D27" i="5"/>
  <c r="D31" i="5"/>
  <c r="D37" i="5"/>
  <c r="D41" i="5"/>
  <c r="D45" i="5"/>
  <c r="D49" i="5"/>
  <c r="D53" i="5"/>
  <c r="D57" i="5"/>
  <c r="D63" i="5"/>
  <c r="D67" i="5"/>
  <c r="D71" i="5"/>
  <c r="D75" i="5"/>
  <c r="D79" i="5"/>
  <c r="D83" i="5"/>
  <c r="D89" i="5"/>
  <c r="D93" i="5"/>
  <c r="D97" i="5"/>
  <c r="D101" i="5"/>
  <c r="D105" i="5"/>
  <c r="C109" i="5"/>
  <c r="K110" i="5"/>
  <c r="I110" i="5"/>
  <c r="G110" i="5"/>
  <c r="D109" i="5"/>
  <c r="K58" i="5"/>
  <c r="I58" i="5"/>
  <c r="G58" i="5"/>
  <c r="C37" i="1"/>
  <c r="C79" i="1"/>
  <c r="C109" i="1"/>
  <c r="L112" i="1"/>
  <c r="J112" i="1"/>
  <c r="I112" i="1"/>
  <c r="H112" i="1"/>
  <c r="G112" i="1"/>
  <c r="F112" i="1"/>
  <c r="E106" i="1"/>
  <c r="E108" i="1"/>
  <c r="E8" i="1"/>
  <c r="E12" i="1"/>
  <c r="E13" i="1"/>
  <c r="E18" i="1"/>
  <c r="E34" i="1"/>
  <c r="E35" i="1"/>
  <c r="E36" i="1"/>
  <c r="E76" i="1"/>
  <c r="E77" i="1"/>
  <c r="E78" i="1"/>
  <c r="D37" i="1"/>
  <c r="D79" i="1"/>
  <c r="D109" i="1"/>
  <c r="C31" i="1"/>
  <c r="C41" i="1"/>
  <c r="C45" i="1"/>
  <c r="C49" i="1"/>
  <c r="C53" i="1"/>
  <c r="C57" i="1"/>
  <c r="C63" i="1"/>
  <c r="C67" i="1"/>
  <c r="C71" i="1"/>
  <c r="C75" i="1"/>
  <c r="C83" i="1"/>
  <c r="C89" i="1"/>
  <c r="C93" i="1"/>
  <c r="C97" i="1"/>
  <c r="C101" i="1"/>
  <c r="C105" i="1"/>
  <c r="E54" i="1"/>
  <c r="E55" i="1"/>
  <c r="E56" i="1"/>
  <c r="D57" i="1"/>
  <c r="E86" i="1"/>
  <c r="E87" i="1"/>
  <c r="E88" i="1"/>
  <c r="E89" i="1" s="1"/>
  <c r="E90" i="1"/>
  <c r="E91" i="1"/>
  <c r="E92" i="1"/>
  <c r="E94" i="1"/>
  <c r="E95" i="1"/>
  <c r="E96" i="1"/>
  <c r="E97" i="1" s="1"/>
  <c r="E98" i="1"/>
  <c r="E99" i="1"/>
  <c r="E100" i="1"/>
  <c r="E102" i="1"/>
  <c r="E105" i="1" s="1"/>
  <c r="E103" i="1"/>
  <c r="E104" i="1"/>
  <c r="D89" i="1"/>
  <c r="D93" i="1"/>
  <c r="D97" i="1"/>
  <c r="D101" i="1"/>
  <c r="D105" i="1"/>
  <c r="E60" i="1"/>
  <c r="E61" i="1"/>
  <c r="E62" i="1"/>
  <c r="E80" i="1"/>
  <c r="E81" i="1"/>
  <c r="E82" i="1"/>
  <c r="E64" i="1"/>
  <c r="E65" i="1"/>
  <c r="E66" i="1"/>
  <c r="E68" i="1"/>
  <c r="E69" i="1"/>
  <c r="E70" i="1"/>
  <c r="E71" i="1" s="1"/>
  <c r="E72" i="1"/>
  <c r="E73" i="1"/>
  <c r="E74" i="1"/>
  <c r="D63" i="1"/>
  <c r="D83" i="1"/>
  <c r="D67" i="1"/>
  <c r="D71" i="1"/>
  <c r="D75" i="1"/>
  <c r="E38" i="1"/>
  <c r="E39" i="1"/>
  <c r="E40" i="1"/>
  <c r="E42" i="1"/>
  <c r="E45" i="1" s="1"/>
  <c r="E43" i="1"/>
  <c r="E44" i="1"/>
  <c r="E46" i="1"/>
  <c r="E47" i="1"/>
  <c r="E48" i="1"/>
  <c r="E50" i="1"/>
  <c r="E51" i="1"/>
  <c r="E52" i="1"/>
  <c r="D41" i="1"/>
  <c r="D45" i="1"/>
  <c r="D49" i="1"/>
  <c r="D53" i="1"/>
  <c r="E28" i="1"/>
  <c r="E29" i="1"/>
  <c r="E30" i="1"/>
  <c r="E9" i="1"/>
  <c r="E10" i="1"/>
  <c r="E14" i="1"/>
  <c r="E16" i="1"/>
  <c r="E17" i="1"/>
  <c r="E20" i="1"/>
  <c r="E21" i="1"/>
  <c r="E22" i="1"/>
  <c r="E24" i="1"/>
  <c r="E25" i="1"/>
  <c r="E26" i="1"/>
  <c r="D31" i="1"/>
  <c r="E23" i="5" l="1"/>
  <c r="E53" i="1"/>
  <c r="C32" i="5"/>
  <c r="O32" i="5" s="1"/>
  <c r="E31" i="5"/>
  <c r="C110" i="5"/>
  <c r="M110" i="5" s="1"/>
  <c r="E15" i="5"/>
  <c r="E101" i="1"/>
  <c r="E49" i="1"/>
  <c r="E63" i="1"/>
  <c r="D110" i="5"/>
  <c r="E45" i="5"/>
  <c r="E109" i="1"/>
  <c r="E11" i="5"/>
  <c r="E93" i="1"/>
  <c r="D32" i="5"/>
  <c r="E97" i="5"/>
  <c r="E37" i="5"/>
  <c r="E19" i="5"/>
  <c r="E41" i="1"/>
  <c r="E109" i="5"/>
  <c r="E57" i="5"/>
  <c r="E41" i="5"/>
  <c r="E27" i="5"/>
  <c r="C58" i="5"/>
  <c r="M58" i="5" s="1"/>
  <c r="R32" i="1"/>
  <c r="R112" i="1" s="1"/>
  <c r="Q112" i="1"/>
  <c r="E31" i="1"/>
  <c r="E19" i="1"/>
  <c r="E57" i="1"/>
  <c r="E23" i="1"/>
  <c r="E105" i="5"/>
  <c r="D84" i="1"/>
  <c r="C84" i="1"/>
  <c r="O84" i="1" s="1"/>
  <c r="E93" i="5"/>
  <c r="C84" i="5"/>
  <c r="O84" i="5" s="1"/>
  <c r="E67" i="1"/>
  <c r="E79" i="1"/>
  <c r="D84" i="5"/>
  <c r="D58" i="5"/>
  <c r="E79" i="5"/>
  <c r="E53" i="5"/>
  <c r="C58" i="1"/>
  <c r="O58" i="1" s="1"/>
  <c r="D32" i="1"/>
  <c r="E71" i="5"/>
  <c r="C32" i="1"/>
  <c r="E101" i="5"/>
  <c r="E15" i="1"/>
  <c r="E75" i="1"/>
  <c r="D58" i="1"/>
  <c r="E89" i="5"/>
  <c r="E83" i="5"/>
  <c r="C110" i="1"/>
  <c r="O110" i="1" s="1"/>
  <c r="E67" i="5"/>
  <c r="E27" i="1"/>
  <c r="E11" i="1"/>
  <c r="E83" i="1"/>
  <c r="D110" i="1"/>
  <c r="E37" i="1"/>
  <c r="E75" i="5"/>
  <c r="E49" i="5"/>
  <c r="E63" i="5"/>
  <c r="C112" i="5" l="1"/>
  <c r="M112" i="5" s="1"/>
  <c r="E32" i="5"/>
  <c r="E58" i="5"/>
  <c r="E110" i="1"/>
  <c r="E58" i="1"/>
  <c r="E110" i="5"/>
  <c r="E84" i="1"/>
  <c r="E84" i="5"/>
  <c r="D112" i="1"/>
  <c r="D112" i="5"/>
  <c r="E32" i="1"/>
  <c r="E112" i="1" s="1"/>
  <c r="C112" i="1"/>
  <c r="O32" i="1"/>
  <c r="O112" i="1" s="1"/>
  <c r="M112" i="1"/>
  <c r="E112" i="5" l="1"/>
</calcChain>
</file>

<file path=xl/sharedStrings.xml><?xml version="1.0" encoding="utf-8"?>
<sst xmlns="http://schemas.openxmlformats.org/spreadsheetml/2006/main" count="762" uniqueCount="286">
  <si>
    <t>Agency Name</t>
  </si>
  <si>
    <t>Calendar Year</t>
  </si>
  <si>
    <t>Reconciliation of Tax Deposit Amounts:  AFRS to HRMS 941 Report</t>
  </si>
  <si>
    <t>Payroll</t>
  </si>
  <si>
    <t>Tax Type</t>
  </si>
  <si>
    <t>AFRS Amount</t>
  </si>
  <si>
    <t>HRMS Amount</t>
  </si>
  <si>
    <t>TXLP0601</t>
  </si>
  <si>
    <t>TXLP0602</t>
  </si>
  <si>
    <t>TXLP0603</t>
  </si>
  <si>
    <t>TXLP0604</t>
  </si>
  <si>
    <t>TXLP0605</t>
  </si>
  <si>
    <t>TXLP0606</t>
  </si>
  <si>
    <t>TXLP0607</t>
  </si>
  <si>
    <t>TXLP0608</t>
  </si>
  <si>
    <t>TXLP0609</t>
  </si>
  <si>
    <t>TXLP0610</t>
  </si>
  <si>
    <t>TXLP0611</t>
  </si>
  <si>
    <t>TXLP0612</t>
  </si>
  <si>
    <t>TXLP0619</t>
  </si>
  <si>
    <t>TXLP0620</t>
  </si>
  <si>
    <t>TXLP0621</t>
  </si>
  <si>
    <t>TXLP0622</t>
  </si>
  <si>
    <t>TXLP0623</t>
  </si>
  <si>
    <t>TXLP0624</t>
  </si>
  <si>
    <t>Withholding</t>
  </si>
  <si>
    <t>Social Security</t>
  </si>
  <si>
    <t>Medicare</t>
  </si>
  <si>
    <t>TXLP0601 Total</t>
  </si>
  <si>
    <t>TXLP0602 Total</t>
  </si>
  <si>
    <t>TXLP0603 Total</t>
  </si>
  <si>
    <t>TXLP0604 Total</t>
  </si>
  <si>
    <t>TXLP0605 Total</t>
  </si>
  <si>
    <t>TXLP0606 Total</t>
  </si>
  <si>
    <t>TXLP0607 Total</t>
  </si>
  <si>
    <t>TXLP0608 Total</t>
  </si>
  <si>
    <t>TXLP0609 Total</t>
  </si>
  <si>
    <t>TXLP0610 Total</t>
  </si>
  <si>
    <t>TXLP0611 Total</t>
  </si>
  <si>
    <t>TXLP0612 Total</t>
  </si>
  <si>
    <t>TXLP0619 Total</t>
  </si>
  <si>
    <t>TXLP0620 Total</t>
  </si>
  <si>
    <t>TXLP0621 Total</t>
  </si>
  <si>
    <t>TXLP0622 Total</t>
  </si>
  <si>
    <t>TXLP0623 Total</t>
  </si>
  <si>
    <t>TXLP0624 Total</t>
  </si>
  <si>
    <t>Grand Total</t>
  </si>
  <si>
    <t>Quarter 1 Total</t>
  </si>
  <si>
    <t>Quarter 2 Total</t>
  </si>
  <si>
    <t>Quarter 3 Total</t>
  </si>
  <si>
    <t>Quarter 4 Total</t>
  </si>
  <si>
    <t>Difference Between AFRS and HRMS Amounts s/b zero</t>
  </si>
  <si>
    <t>HRMS 941 Report Line 3 - W/H</t>
  </si>
  <si>
    <t>HRMS 941 Report Line 5a - Soc Sec</t>
  </si>
  <si>
    <t>Agency</t>
  </si>
  <si>
    <t>Office of Financial Management</t>
  </si>
  <si>
    <t>Statewide Accounting</t>
  </si>
  <si>
    <t>1.</t>
  </si>
  <si>
    <t>HRMS standard 941 Report.</t>
  </si>
  <si>
    <t>2.</t>
  </si>
  <si>
    <t>After each payroll, input the following data:</t>
  </si>
  <si>
    <t>Column 1: Payroll</t>
  </si>
  <si>
    <t>Go to the row that corresponds to the payroll that you are reconciling.  There are 24 payrolls each year.</t>
  </si>
  <si>
    <t>Column 2:  Tax Type</t>
  </si>
  <si>
    <t>Column 3:  AFRS Amount</t>
  </si>
  <si>
    <t>Each tax type is listed in this column.</t>
  </si>
  <si>
    <t>Enter the tax deposit amount.  There are 3 separate tax deposits each payroll (listed in Column 2).</t>
  </si>
  <si>
    <t>Column 4:  HRMS Amount</t>
  </si>
  <si>
    <t>Column 5:  Difference Between AFRS and HRMS Amounts s/b zero</t>
  </si>
  <si>
    <t>For questions on the AFRS amount, contact OFM Payroll Consulting:</t>
  </si>
  <si>
    <t>1st quarter = line</t>
  </si>
  <si>
    <t>2nd quarter = line</t>
  </si>
  <si>
    <t>3rd quarter = line</t>
  </si>
  <si>
    <t>4th quarter = line</t>
  </si>
  <si>
    <t>Column 8:  HRMS 941 Report Line 5a - Soc Sec</t>
  </si>
  <si>
    <t>Questions?</t>
  </si>
  <si>
    <t>5.</t>
  </si>
  <si>
    <t>Reconciliation of Federal Taxes Deposited via EFTPS</t>
  </si>
  <si>
    <r>
      <t xml:space="preserve">After the last payroll of the quarter, and after reconciling AFRS to HRMS, </t>
    </r>
    <r>
      <rPr>
        <b/>
        <sz val="10"/>
        <rFont val="Arial"/>
        <family val="2"/>
      </rPr>
      <t>Run the HRMS 941 Report.</t>
    </r>
  </si>
  <si>
    <t>Contact Information is given in the instructions for Column 5.</t>
  </si>
  <si>
    <t>The reconciliation is part of this document.  See the "Tax Deposit Reconciliation" tab.</t>
  </si>
  <si>
    <t>Example:  If you are reconciling the July 10th payroll, go to line 59.  This is the tax deposit for the 13th payroll of the year.  AFRS Current Document Number Format = TXLPyypp.  yy = year, pp = pay period.</t>
  </si>
  <si>
    <t>The same current document number is used for all 3 tax types (Withholding, OASI, Medicare).</t>
  </si>
  <si>
    <t>OFM</t>
  </si>
  <si>
    <t>Report Number:</t>
  </si>
  <si>
    <t>FT-GL01</t>
  </si>
  <si>
    <t>Date Run:</t>
  </si>
  <si>
    <t xml:space="preserve">Biennium: </t>
  </si>
  <si>
    <t>Fiscal Months:</t>
  </si>
  <si>
    <t>Through:</t>
  </si>
  <si>
    <t>Transactions Through:</t>
  </si>
  <si>
    <t>Fund 035 - State Payroll Revolving Account</t>
  </si>
  <si>
    <t>Beginning Balance:</t>
  </si>
  <si>
    <t>General Ledger Account 5124 - Accrued Salaries and Fringe Benefits Pay</t>
  </si>
  <si>
    <t>EIN in Invoice #</t>
  </si>
  <si>
    <t>FM</t>
  </si>
  <si>
    <t>Proc Dte</t>
  </si>
  <si>
    <t>Cur Doc No</t>
  </si>
  <si>
    <t>Ref Doc No</t>
  </si>
  <si>
    <t>BT</t>
  </si>
  <si>
    <t>B#</t>
  </si>
  <si>
    <t>Fd</t>
  </si>
  <si>
    <t>AI</t>
  </si>
  <si>
    <t>PI</t>
  </si>
  <si>
    <t>SO</t>
  </si>
  <si>
    <t>SSO</t>
  </si>
  <si>
    <t>OI</t>
  </si>
  <si>
    <t>Proj</t>
  </si>
  <si>
    <t>SP</t>
  </si>
  <si>
    <t>Ph</t>
  </si>
  <si>
    <t>MG</t>
  </si>
  <si>
    <t>MS</t>
  </si>
  <si>
    <t>SSrc</t>
  </si>
  <si>
    <t>TC</t>
  </si>
  <si>
    <t>Invoice No</t>
  </si>
  <si>
    <t>Amount</t>
  </si>
  <si>
    <t>001</t>
  </si>
  <si>
    <t>035</t>
  </si>
  <si>
    <t>763</t>
  </si>
  <si>
    <t>Med</t>
  </si>
  <si>
    <r>
      <t>OASI</t>
    </r>
    <r>
      <rPr>
        <b/>
        <sz val="10"/>
        <color indexed="8"/>
        <rFont val="ARIAL"/>
        <family val="2"/>
      </rPr>
      <t xml:space="preserve">       Deposit by</t>
    </r>
  </si>
  <si>
    <r>
      <t>W/H</t>
    </r>
    <r>
      <rPr>
        <b/>
        <sz val="10"/>
        <color indexed="8"/>
        <rFont val="ARIAL"/>
        <family val="2"/>
      </rPr>
      <t xml:space="preserve">        Tax Type</t>
    </r>
  </si>
  <si>
    <t>Total for General Ledger Account 5124 - Accrued Salaries and Fringe Benefits Pay</t>
  </si>
  <si>
    <t>Period Activity:</t>
  </si>
  <si>
    <t>Ending Balance:</t>
  </si>
  <si>
    <t>Total for Fund 035 - State Payroll Revolving Account</t>
  </si>
  <si>
    <t xml:space="preserve">Total All Activity: </t>
  </si>
  <si>
    <t>Report Criteria:</t>
  </si>
  <si>
    <t>Should balance to SAP 941 Report</t>
  </si>
  <si>
    <t>Report Name:</t>
  </si>
  <si>
    <t>Personal Title:</t>
  </si>
  <si>
    <t>Agency Choice</t>
  </si>
  <si>
    <t>Biennium:</t>
  </si>
  <si>
    <t>Current Biennium</t>
  </si>
  <si>
    <t>Agency:</t>
  </si>
  <si>
    <t>3 Character Agency Number</t>
  </si>
  <si>
    <t>Begin Fiscal Month:</t>
  </si>
  <si>
    <t>First Fiscal Month of the Quarter</t>
  </si>
  <si>
    <t>End Fiscal Month:</t>
  </si>
  <si>
    <t>Last Fiscal Month of the Quarter</t>
  </si>
  <si>
    <t>Fund:</t>
  </si>
  <si>
    <t>General Ledger Account:</t>
  </si>
  <si>
    <t>5124</t>
  </si>
  <si>
    <t>Current Document Number:</t>
  </si>
  <si>
    <t>TXLP*</t>
  </si>
  <si>
    <t>Example Agency</t>
  </si>
  <si>
    <t>(report title)</t>
  </si>
  <si>
    <t>Report Title</t>
  </si>
  <si>
    <t>Agency Title</t>
  </si>
  <si>
    <t>Fiscal Month</t>
  </si>
  <si>
    <t>Account</t>
  </si>
  <si>
    <t>GL Account</t>
  </si>
  <si>
    <t>Current Doc Num</t>
  </si>
  <si>
    <t>Invoice Num</t>
  </si>
  <si>
    <t>Sum:</t>
  </si>
  <si>
    <t>Should balance</t>
  </si>
  <si>
    <t>to SAP 941</t>
  </si>
  <si>
    <t>Report</t>
  </si>
  <si>
    <t>Fiscal Month:</t>
  </si>
  <si>
    <t>List Fiscal Months Needed (example: 13; 14; 15)</t>
  </si>
  <si>
    <t>Account:</t>
  </si>
  <si>
    <t>GL Account:</t>
  </si>
  <si>
    <t>TXLP%</t>
  </si>
  <si>
    <t>xxx</t>
  </si>
  <si>
    <r>
      <t xml:space="preserve">OFM recommends that tax deposits are reconciled </t>
    </r>
    <r>
      <rPr>
        <b/>
        <u/>
        <sz val="10"/>
        <rFont val="Arial"/>
        <family val="2"/>
      </rPr>
      <t>by tax type</t>
    </r>
    <r>
      <rPr>
        <b/>
        <sz val="10"/>
        <rFont val="Arial"/>
        <family val="2"/>
      </rPr>
      <t xml:space="preserve"> from AFRS to:</t>
    </r>
  </si>
  <si>
    <t>This file contains 5 tabs:</t>
  </si>
  <si>
    <t>Instructions</t>
  </si>
  <si>
    <t>Tax Deposit Reconciliation</t>
  </si>
  <si>
    <t>Sample Reconciliation</t>
  </si>
  <si>
    <t>EIN</t>
  </si>
  <si>
    <t>Enter agency specific data:</t>
  </si>
  <si>
    <t>Agency Number</t>
  </si>
  <si>
    <t>Cell C1:</t>
  </si>
  <si>
    <t>Cell C2:</t>
  </si>
  <si>
    <t>Cell C3:</t>
  </si>
  <si>
    <t>3.</t>
  </si>
  <si>
    <t xml:space="preserve">4.
</t>
  </si>
  <si>
    <t>6.</t>
  </si>
  <si>
    <t>Enterprise Reporting Example</t>
  </si>
  <si>
    <t>Enterprise Reporting report criteria is listed on the bottom left corner of the example in the "Enterprise Reporting Example" tab.</t>
  </si>
  <si>
    <t>xxxxxxxxx</t>
  </si>
  <si>
    <t>For this column, the amounts on lines 32, 58, 84, and 110 should be zero.</t>
  </si>
  <si>
    <t>WebI Example</t>
  </si>
  <si>
    <t>The WebI tool is also available.  The deposits are summarized for each payroll.  See the example in the "WebI Example" tab.  Report criteria is listed on the bottom left corner.</t>
  </si>
  <si>
    <t>Column 6:  HRMS 941 Report Line 3 - W/H</t>
  </si>
  <si>
    <t>Difference: HRMS 941 Report Line 3 to AFRS</t>
  </si>
  <si>
    <t>Difference: HRMS 941 Report Line 5a to AFRS</t>
  </si>
  <si>
    <t>HRMS 941 Report Line
5c + 5d - Medicare/
Additional Medicare</t>
  </si>
  <si>
    <t>Difference: HRMS 941 Report Line
5c + 5d to AFRS</t>
  </si>
  <si>
    <t>HRMS 941 Report Line 7 - Fractions of Cents</t>
  </si>
  <si>
    <t>HRMS 941 Report Line 10 - Total Taxes After Adjustments</t>
  </si>
  <si>
    <t>Total of Difference Columns 7, 9, 11 + Fractions Column 12</t>
  </si>
  <si>
    <t>Contact the WaTach Support Center for assistance in running PC00_M99_URMR, variant SWV IRSQTRx xx or other reports that will give these amounts.</t>
  </si>
  <si>
    <t>(360) 407-9100</t>
  </si>
  <si>
    <t>Column 7:  Difference:  HRMS 941 Report Line 3 to AFRS</t>
  </si>
  <si>
    <t>Column 9:  Difference:  HRMS 941 Report Line 5a to AFRS</t>
  </si>
  <si>
    <t>Note:  There may be a small rounding amount, known as "Fractions of Cents."  This number should be within tolerance.  See the instructions for HRMS Report Line 7 - Fractions of Cents,"  Column 12</t>
  </si>
  <si>
    <t>Column 10:  HRMS 941 Report Line 5c + 5d - Medicare/Additional Medicare</t>
  </si>
  <si>
    <t>Column 11:  HRMS 941 Report Line 5c + 5d to AFRS</t>
  </si>
  <si>
    <t>Column 12:  HRMS 941 Report Line 7 - Fractions of Cents</t>
  </si>
  <si>
    <t>Enter the amount from Line 3 on the HRMS 941 Report in the "Quarter x Total" line.</t>
  </si>
  <si>
    <t>Enter the amount from Line 7 on the HRMS 941 Report in the "Quarter x Total" line.</t>
  </si>
  <si>
    <t>Enter the amount from Line 5a, Column 2 on the HRMS 941 Report in the "Quarter x Total" line.</t>
  </si>
  <si>
    <t>Enter the amount from Lines 5c and 5d, Column 2 on the HRMS 941 Report in the "Quarter x Total" line.</t>
  </si>
  <si>
    <t>Enter the amount from Line 10 on the HRMS 941 Report in the "Quarter x Total" line.</t>
  </si>
  <si>
    <t>Column 13:  HRMS 941 Report Line 7 - Fractions of Cents</t>
  </si>
  <si>
    <t>Column 18 compares the amounts in Columns 16 and 17.  The amount in Column 18 should be a zero balance.</t>
  </si>
  <si>
    <t>Column 17:  Total of Difference Columns 7, 9, 11 + Fractions Column 12</t>
  </si>
  <si>
    <t>This amount is calculated automatically.</t>
  </si>
  <si>
    <t>Note:  If you have deposited taxes via Journal Voucher with the State Treasurer's Office, you may need to add lines to the spreadsheet.</t>
  </si>
  <si>
    <t>HRMS 941 Report Line 13 - Total Deposits</t>
  </si>
  <si>
    <t>HRMS 941 Report Line 13 Should Balance to Zero w/ AFRS</t>
  </si>
  <si>
    <t>HRMS 941 Report Line 14 or 15 - Balance Due or Overpayment</t>
  </si>
  <si>
    <t>HRMS 941 Report Line 14 or 15 Should Balance to Zero w/ Calculated Differences</t>
  </si>
  <si>
    <t>Column 14:  HRMS 941 Report Line 13 - Total Deposits</t>
  </si>
  <si>
    <t>Column 15:  HRMS 941 Report Line 13 Should Balance to Zero with AFRS</t>
  </si>
  <si>
    <t>Enter the amount from Line 13 on the HRMS 941 Report in the "Quarter x" line.</t>
  </si>
  <si>
    <t>Column 16:  HRMS 941 Report Line 14 or 15 - Balance Due or Overpayment</t>
  </si>
  <si>
    <t>Enter the amount from Line 14 or 15 on the HRMS 941 Report in the "Quarter x" line (if applicable).</t>
  </si>
  <si>
    <t>Column 18:  HRMS 941 Line 14 or 15 Should Balance to Zero with Calculated Differences</t>
  </si>
  <si>
    <t>HRMS reconciliation of remittance posting items (report PC00_M99_URMR)</t>
  </si>
  <si>
    <t>For questions on the HRMS amount, contact the Support Center:</t>
  </si>
  <si>
    <t>Per HRMS instructions.</t>
  </si>
  <si>
    <t>HeretoHelp@ofm.wa.gov</t>
  </si>
  <si>
    <t>Elizabeth Smith (360) 725-0226</t>
  </si>
  <si>
    <t>elizabeth.smith@ofm.wa.gov</t>
  </si>
  <si>
    <t>Jul FY2</t>
  </si>
  <si>
    <t>Sep FY2</t>
  </si>
  <si>
    <t>Steve Nielson</t>
  </si>
  <si>
    <t>steve.nielson@ofm.wa.gov</t>
  </si>
  <si>
    <t>TXLP2401</t>
  </si>
  <si>
    <t>TXLP2401 Total</t>
  </si>
  <si>
    <t>TXLP2402</t>
  </si>
  <si>
    <t>TXLP2403</t>
  </si>
  <si>
    <t>TXLP2403 Total</t>
  </si>
  <si>
    <t>TXLP2404</t>
  </si>
  <si>
    <t>TXLP2404 Total</t>
  </si>
  <si>
    <t>TXLP2405</t>
  </si>
  <si>
    <t>TXLP2405 Total</t>
  </si>
  <si>
    <t>TXLP2406</t>
  </si>
  <si>
    <t>TXLP2406 Total</t>
  </si>
  <si>
    <t>TXLP2407</t>
  </si>
  <si>
    <t>TXLP2407 Total</t>
  </si>
  <si>
    <t>TXLP2408</t>
  </si>
  <si>
    <t>TXLP2408 Total</t>
  </si>
  <si>
    <t>TXLP2409</t>
  </si>
  <si>
    <t>TXLP2409 Total</t>
  </si>
  <si>
    <t>TXLP2410</t>
  </si>
  <si>
    <t>TXLP2410 Total</t>
  </si>
  <si>
    <t>TXLP2411</t>
  </si>
  <si>
    <t>TXLP2411 Total</t>
  </si>
  <si>
    <t>TXLP2412</t>
  </si>
  <si>
    <t>TXLP2412 Total</t>
  </si>
  <si>
    <t>TXLP2413</t>
  </si>
  <si>
    <t>TXLP2413 Total</t>
  </si>
  <si>
    <t>TXLP2414</t>
  </si>
  <si>
    <t>TXLP2414 Total</t>
  </si>
  <si>
    <t>TXLP2415</t>
  </si>
  <si>
    <t>TXLP2415 Total</t>
  </si>
  <si>
    <t>TXLP2416</t>
  </si>
  <si>
    <t>TXLP2416 Total</t>
  </si>
  <si>
    <t>TXLP2417</t>
  </si>
  <si>
    <t>TXLP2417 Total</t>
  </si>
  <si>
    <t>TXLP2418</t>
  </si>
  <si>
    <t>TXLP2418 Total</t>
  </si>
  <si>
    <t>TXLP2419</t>
  </si>
  <si>
    <t>TXLP2419 Total</t>
  </si>
  <si>
    <t>TXLP2420</t>
  </si>
  <si>
    <t>TXLP2421 Total</t>
  </si>
  <si>
    <t>TXLP2421</t>
  </si>
  <si>
    <t>TXLP2422</t>
  </si>
  <si>
    <t>TXLP2422 Total</t>
  </si>
  <si>
    <t>TXLP2424</t>
  </si>
  <si>
    <t>TXLP2424 Total</t>
  </si>
  <si>
    <t>TXLP2423</t>
  </si>
  <si>
    <t>General Ledger Account Analysis Flexible by Account/General Ledger</t>
  </si>
  <si>
    <t>Batch Type:</t>
  </si>
  <si>
    <t>General Ledger Analysis Flexible</t>
  </si>
  <si>
    <t>2024 08 07</t>
  </si>
  <si>
    <t>2024 08 22</t>
  </si>
  <si>
    <t>2024 07 08</t>
  </si>
  <si>
    <t>2024 07 23</t>
  </si>
  <si>
    <t>2024 09 06</t>
  </si>
  <si>
    <t>2024 09 23</t>
  </si>
  <si>
    <t>Oct  7, 2024  8:00PM</t>
  </si>
  <si>
    <t>TXLP2402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</si>
</sst>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  &quot;d&quot;, &quot;yyyy\ h\:mm\:\ AM/PM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color indexed="23"/>
      <name val="Century"/>
      <family val="1"/>
    </font>
    <font>
      <b/>
      <i/>
      <sz val="16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ARIAL"/>
      <family val="2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2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0" applyFont="1"/>
    <xf numFmtId="40" fontId="0" fillId="0" borderId="0" xfId="0" applyNumberFormat="1"/>
    <xf numFmtId="0" fontId="2" fillId="0" borderId="1" xfId="0" applyFont="1" applyBorder="1"/>
    <xf numFmtId="0" fontId="0" fillId="0" borderId="1" xfId="0" applyBorder="1"/>
    <xf numFmtId="40" fontId="0" fillId="0" borderId="1" xfId="0" applyNumberFormat="1" applyBorder="1"/>
    <xf numFmtId="0" fontId="1" fillId="2" borderId="1" xfId="0" applyFont="1" applyFill="1" applyBorder="1"/>
    <xf numFmtId="40" fontId="1" fillId="2" borderId="1" xfId="0" applyNumberFormat="1" applyFont="1" applyFill="1" applyBorder="1"/>
    <xf numFmtId="2" fontId="0" fillId="0" borderId="0" xfId="0" applyNumberFormat="1" applyAlignment="1">
      <alignment wrapText="1"/>
    </xf>
    <xf numFmtId="2" fontId="1" fillId="3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40" fontId="1" fillId="4" borderId="1" xfId="0" applyNumberFormat="1" applyFont="1" applyFill="1" applyBorder="1"/>
    <xf numFmtId="0" fontId="1" fillId="5" borderId="1" xfId="0" applyFont="1" applyFill="1" applyBorder="1"/>
    <xf numFmtId="40" fontId="1" fillId="5" borderId="1" xfId="0" applyNumberFormat="1" applyFont="1" applyFill="1" applyBorder="1"/>
    <xf numFmtId="40" fontId="0" fillId="6" borderId="1" xfId="0" applyNumberFormat="1" applyFill="1" applyBorder="1" applyProtection="1">
      <protection locked="0"/>
    </xf>
    <xf numFmtId="0" fontId="0" fillId="6" borderId="0" xfId="0" applyFill="1"/>
    <xf numFmtId="0" fontId="0" fillId="6" borderId="0" xfId="0" applyFill="1" applyProtection="1">
      <protection locked="0"/>
    </xf>
    <xf numFmtId="40" fontId="1" fillId="6" borderId="1" xfId="0" applyNumberFormat="1" applyFont="1" applyFill="1" applyBorder="1" applyProtection="1">
      <protection locked="0"/>
    </xf>
    <xf numFmtId="0" fontId="0" fillId="0" borderId="0" xfId="0" quotePrefix="1"/>
    <xf numFmtId="0" fontId="0" fillId="0" borderId="0" xfId="0" quotePrefix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1" applyAlignment="1" applyProtection="1"/>
    <xf numFmtId="0" fontId="0" fillId="0" borderId="0" xfId="0" applyAlignment="1">
      <alignment horizontal="center"/>
    </xf>
    <xf numFmtId="0" fontId="0" fillId="0" borderId="0" xfId="0" quotePrefix="1" applyAlignment="1">
      <alignment horizontal="center" wrapText="1"/>
    </xf>
    <xf numFmtId="0" fontId="10" fillId="0" borderId="0" xfId="0" applyFont="1" applyAlignment="1">
      <alignment horizontal="left" vertical="top"/>
    </xf>
    <xf numFmtId="0" fontId="0" fillId="0" borderId="2" xfId="0" applyBorder="1"/>
    <xf numFmtId="0" fontId="12" fillId="7" borderId="0" xfId="0" applyFont="1" applyFill="1"/>
    <xf numFmtId="0" fontId="11" fillId="0" borderId="2" xfId="0" applyFont="1" applyBorder="1" applyAlignment="1">
      <alignment horizontal="left" vertical="top" wrapText="1" readingOrder="1"/>
    </xf>
    <xf numFmtId="0" fontId="13" fillId="8" borderId="0" xfId="0" applyFont="1" applyFill="1" applyAlignment="1">
      <alignment horizontal="left" vertical="top"/>
    </xf>
    <xf numFmtId="0" fontId="14" fillId="8" borderId="0" xfId="0" applyFont="1" applyFill="1"/>
    <xf numFmtId="0" fontId="15" fillId="9" borderId="0" xfId="0" applyFont="1" applyFill="1"/>
    <xf numFmtId="0" fontId="14" fillId="9" borderId="0" xfId="0" applyFont="1" applyFill="1"/>
    <xf numFmtId="0" fontId="13" fillId="9" borderId="0" xfId="0" applyFont="1" applyFill="1" applyAlignment="1">
      <alignment horizontal="left" vertical="top"/>
    </xf>
    <xf numFmtId="39" fontId="14" fillId="8" borderId="0" xfId="0" applyNumberFormat="1" applyFont="1" applyFill="1"/>
    <xf numFmtId="0" fontId="0" fillId="0" borderId="3" xfId="0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2" fillId="7" borderId="4" xfId="0" applyFont="1" applyFill="1" applyBorder="1"/>
    <xf numFmtId="0" fontId="0" fillId="7" borderId="3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0" xfId="0" applyFill="1"/>
    <xf numFmtId="0" fontId="0" fillId="7" borderId="7" xfId="0" applyFill="1" applyBorder="1"/>
    <xf numFmtId="0" fontId="12" fillId="7" borderId="6" xfId="0" applyFont="1" applyFill="1" applyBorder="1"/>
    <xf numFmtId="0" fontId="0" fillId="7" borderId="0" xfId="0" quotePrefix="1" applyFill="1"/>
    <xf numFmtId="0" fontId="12" fillId="7" borderId="8" xfId="0" applyFont="1" applyFill="1" applyBorder="1"/>
    <xf numFmtId="0" fontId="0" fillId="7" borderId="2" xfId="0" applyFill="1" applyBorder="1"/>
    <xf numFmtId="0" fontId="0" fillId="7" borderId="9" xfId="0" applyFill="1" applyBorder="1"/>
    <xf numFmtId="0" fontId="19" fillId="10" borderId="0" xfId="0" applyFont="1" applyFill="1" applyAlignment="1">
      <alignment vertical="center"/>
    </xf>
    <xf numFmtId="40" fontId="19" fillId="10" borderId="0" xfId="0" applyNumberFormat="1" applyFont="1" applyFill="1" applyAlignment="1">
      <alignment vertical="center"/>
    </xf>
    <xf numFmtId="40" fontId="12" fillId="10" borderId="0" xfId="0" applyNumberFormat="1" applyFont="1" applyFill="1" applyAlignment="1">
      <alignment vertical="center"/>
    </xf>
    <xf numFmtId="0" fontId="21" fillId="11" borderId="10" xfId="0" applyFont="1" applyFill="1" applyBorder="1" applyAlignment="1">
      <alignment horizontal="left"/>
    </xf>
    <xf numFmtId="40" fontId="21" fillId="11" borderId="10" xfId="0" applyNumberFormat="1" applyFont="1" applyFill="1" applyBorder="1" applyAlignment="1">
      <alignment horizontal="left"/>
    </xf>
    <xf numFmtId="0" fontId="22" fillId="10" borderId="10" xfId="0" applyFont="1" applyFill="1" applyBorder="1" applyAlignment="1">
      <alignment horizontal="left"/>
    </xf>
    <xf numFmtId="40" fontId="22" fillId="10" borderId="10" xfId="0" applyNumberFormat="1" applyFont="1" applyFill="1" applyBorder="1" applyAlignment="1">
      <alignment horizontal="right"/>
    </xf>
    <xf numFmtId="0" fontId="22" fillId="10" borderId="10" xfId="0" applyFont="1" applyFill="1" applyBorder="1" applyAlignment="1">
      <alignment horizontal="left" vertical="center"/>
    </xf>
    <xf numFmtId="0" fontId="22" fillId="10" borderId="10" xfId="0" applyFont="1" applyFill="1" applyBorder="1" applyAlignment="1">
      <alignment horizontal="right" vertical="center"/>
    </xf>
    <xf numFmtId="40" fontId="23" fillId="10" borderId="10" xfId="0" applyNumberFormat="1" applyFont="1" applyFill="1" applyBorder="1" applyAlignment="1">
      <alignment horizontal="right" vertical="center"/>
    </xf>
    <xf numFmtId="0" fontId="24" fillId="10" borderId="0" xfId="0" applyFont="1" applyFill="1" applyAlignment="1">
      <alignment vertical="center"/>
    </xf>
    <xf numFmtId="40" fontId="24" fillId="10" borderId="0" xfId="0" applyNumberFormat="1" applyFont="1" applyFill="1" applyAlignment="1">
      <alignment vertical="center"/>
    </xf>
    <xf numFmtId="0" fontId="1" fillId="9" borderId="4" xfId="0" applyFont="1" applyFill="1" applyBorder="1"/>
    <xf numFmtId="0" fontId="0" fillId="9" borderId="3" xfId="0" applyFill="1" applyBorder="1"/>
    <xf numFmtId="0" fontId="0" fillId="9" borderId="5" xfId="0" applyFill="1" applyBorder="1"/>
    <xf numFmtId="40" fontId="1" fillId="0" borderId="0" xfId="0" applyNumberFormat="1" applyFont="1" applyAlignment="1">
      <alignment horizontal="center"/>
    </xf>
    <xf numFmtId="0" fontId="0" fillId="9" borderId="6" xfId="0" applyFill="1" applyBorder="1"/>
    <xf numFmtId="0" fontId="0" fillId="9" borderId="0" xfId="0" applyFill="1"/>
    <xf numFmtId="0" fontId="0" fillId="9" borderId="7" xfId="0" applyFill="1" applyBorder="1"/>
    <xf numFmtId="0" fontId="1" fillId="9" borderId="6" xfId="0" applyFont="1" applyFill="1" applyBorder="1"/>
    <xf numFmtId="0" fontId="0" fillId="9" borderId="0" xfId="0" quotePrefix="1" applyFill="1"/>
    <xf numFmtId="0" fontId="1" fillId="9" borderId="8" xfId="0" applyFont="1" applyFill="1" applyBorder="1"/>
    <xf numFmtId="0" fontId="0" fillId="9" borderId="2" xfId="0" applyFill="1" applyBorder="1"/>
    <xf numFmtId="0" fontId="0" fillId="9" borderId="9" xfId="0" applyFill="1" applyBorder="1"/>
    <xf numFmtId="0" fontId="2" fillId="0" borderId="0" xfId="0" applyFont="1"/>
    <xf numFmtId="0" fontId="0" fillId="2" borderId="0" xfId="0" applyFill="1"/>
    <xf numFmtId="40" fontId="0" fillId="6" borderId="1" xfId="0" applyNumberFormat="1" applyFill="1" applyBorder="1"/>
    <xf numFmtId="0" fontId="0" fillId="6" borderId="0" xfId="0" applyFill="1" applyAlignment="1" applyProtection="1">
      <alignment horizontal="left"/>
      <protection locked="0"/>
    </xf>
    <xf numFmtId="0" fontId="22" fillId="10" borderId="10" xfId="0" quotePrefix="1" applyFont="1" applyFill="1" applyBorder="1" applyAlignment="1">
      <alignment horizontal="left"/>
    </xf>
    <xf numFmtId="0" fontId="0" fillId="6" borderId="0" xfId="0" quotePrefix="1" applyFill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3" fillId="12" borderId="0" xfId="0" applyFont="1" applyFill="1" applyAlignment="1">
      <alignment horizontal="left"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 wrapText="1" readingOrder="1"/>
    </xf>
    <xf numFmtId="0" fontId="9" fillId="0" borderId="0" xfId="0" applyFont="1" applyAlignment="1">
      <alignment horizontal="right" vertical="top" wrapText="1" readingOrder="1"/>
    </xf>
    <xf numFmtId="164" fontId="10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 wrapText="1" readingOrder="1"/>
    </xf>
    <xf numFmtId="0" fontId="11" fillId="0" borderId="2" xfId="0" applyFont="1" applyBorder="1" applyAlignment="1">
      <alignment horizontal="left" vertical="top" wrapText="1" readingOrder="1"/>
    </xf>
    <xf numFmtId="0" fontId="9" fillId="0" borderId="0" xfId="0" applyFont="1" applyAlignment="1">
      <alignment horizontal="left" vertical="top" wrapText="1"/>
    </xf>
    <xf numFmtId="39" fontId="11" fillId="0" borderId="0" xfId="0" applyNumberFormat="1" applyFont="1" applyAlignment="1">
      <alignment horizontal="right" vertical="top"/>
    </xf>
    <xf numFmtId="0" fontId="9" fillId="0" borderId="2" xfId="0" applyFont="1" applyBorder="1" applyAlignment="1">
      <alignment horizontal="left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top" wrapText="1" readingOrder="1"/>
    </xf>
    <xf numFmtId="0" fontId="11" fillId="0" borderId="2" xfId="0" applyFont="1" applyBorder="1" applyAlignment="1">
      <alignment horizontal="right" vertical="top" wrapText="1" readingOrder="1"/>
    </xf>
    <xf numFmtId="0" fontId="13" fillId="8" borderId="0" xfId="0" applyFont="1" applyFill="1" applyAlignment="1">
      <alignment horizontal="left" vertical="top"/>
    </xf>
    <xf numFmtId="39" fontId="13" fillId="8" borderId="0" xfId="0" applyNumberFormat="1" applyFont="1" applyFill="1" applyAlignment="1">
      <alignment horizontal="right" vertical="top"/>
    </xf>
    <xf numFmtId="0" fontId="13" fillId="9" borderId="0" xfId="0" applyFont="1" applyFill="1" applyAlignment="1">
      <alignment horizontal="left" vertical="top"/>
    </xf>
    <xf numFmtId="39" fontId="13" fillId="9" borderId="0" xfId="0" applyNumberFormat="1" applyFont="1" applyFill="1" applyAlignment="1">
      <alignment horizontal="right" vertical="top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right" vertical="top" wrapText="1" readingOrder="1"/>
    </xf>
    <xf numFmtId="39" fontId="11" fillId="0" borderId="3" xfId="0" applyNumberFormat="1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39" fontId="16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 vertical="top" wrapText="1" readingOrder="1"/>
    </xf>
    <xf numFmtId="0" fontId="9" fillId="0" borderId="0" xfId="0" applyFont="1" applyAlignment="1">
      <alignment horizontal="right" vertical="top"/>
    </xf>
    <xf numFmtId="0" fontId="20" fillId="10" borderId="1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18</xdr:row>
      <xdr:rowOff>28575</xdr:rowOff>
    </xdr:from>
    <xdr:to>
      <xdr:col>7</xdr:col>
      <xdr:colOff>85725</xdr:colOff>
      <xdr:row>20</xdr:row>
      <xdr:rowOff>133350</xdr:rowOff>
    </xdr:to>
    <xdr:sp macro="" textlink="">
      <xdr:nvSpPr>
        <xdr:cNvPr id="1061" name="AutoShape 1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>
          <a:spLocks/>
        </xdr:cNvSpPr>
      </xdr:nvSpPr>
      <xdr:spPr bwMode="auto">
        <a:xfrm>
          <a:off x="1466850" y="2047875"/>
          <a:ext cx="219075" cy="428625"/>
        </a:xfrm>
        <a:prstGeom prst="rightBrace">
          <a:avLst>
            <a:gd name="adj1" fmla="val 163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323850</xdr:colOff>
      <xdr:row>18</xdr:row>
      <xdr:rowOff>28575</xdr:rowOff>
    </xdr:from>
    <xdr:to>
      <xdr:col>57</xdr:col>
      <xdr:colOff>485775</xdr:colOff>
      <xdr:row>20</xdr:row>
      <xdr:rowOff>133350</xdr:rowOff>
    </xdr:to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>
          <a:spLocks/>
        </xdr:cNvSpPr>
      </xdr:nvSpPr>
      <xdr:spPr bwMode="auto">
        <a:xfrm>
          <a:off x="9925050" y="2047875"/>
          <a:ext cx="161925" cy="428625"/>
        </a:xfrm>
        <a:prstGeom prst="rightBrace">
          <a:avLst>
            <a:gd name="adj1" fmla="val 22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14</xdr:row>
      <xdr:rowOff>161925</xdr:rowOff>
    </xdr:from>
    <xdr:to>
      <xdr:col>57</xdr:col>
      <xdr:colOff>57150</xdr:colOff>
      <xdr:row>17</xdr:row>
      <xdr:rowOff>76200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>
          <a:spLocks noChangeShapeType="1"/>
        </xdr:cNvSpPr>
      </xdr:nvSpPr>
      <xdr:spPr bwMode="auto">
        <a:xfrm flipH="1">
          <a:off x="8162925" y="1695450"/>
          <a:ext cx="14954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46</xdr:col>
      <xdr:colOff>19050</xdr:colOff>
      <xdr:row>48</xdr:row>
      <xdr:rowOff>76200</xdr:rowOff>
    </xdr:from>
    <xdr:to>
      <xdr:col>53</xdr:col>
      <xdr:colOff>190500</xdr:colOff>
      <xdr:row>50</xdr:row>
      <xdr:rowOff>28575</xdr:rowOff>
    </xdr:to>
    <xdr:sp macro="" textlink="">
      <xdr:nvSpPr>
        <xdr:cNvPr id="1064" name="Line 4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>
          <a:spLocks noChangeShapeType="1"/>
        </xdr:cNvSpPr>
      </xdr:nvSpPr>
      <xdr:spPr bwMode="auto">
        <a:xfrm flipV="1">
          <a:off x="7705725" y="6372225"/>
          <a:ext cx="12001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10</xdr:row>
      <xdr:rowOff>219075</xdr:rowOff>
    </xdr:from>
    <xdr:to>
      <xdr:col>8</xdr:col>
      <xdr:colOff>438150</xdr:colOff>
      <xdr:row>12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6600825" y="2562225"/>
          <a:ext cx="2952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447675</xdr:colOff>
      <xdr:row>1</xdr:row>
      <xdr:rowOff>342900</xdr:rowOff>
    </xdr:from>
    <xdr:to>
      <xdr:col>8</xdr:col>
      <xdr:colOff>104775</xdr:colOff>
      <xdr:row>2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6181725" y="457200"/>
          <a:ext cx="3810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.nielson@ofm.wa.gov" TargetMode="External"/><Relationship Id="rId2" Type="http://schemas.openxmlformats.org/officeDocument/2006/relationships/hyperlink" Target="mailto:HeretoHelp@ofm.wa.gov" TargetMode="External"/><Relationship Id="rId1" Type="http://schemas.openxmlformats.org/officeDocument/2006/relationships/hyperlink" Target="mailto:elizabeth.smith@ofm.wa.gov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zoomScaleNormal="100" workbookViewId="0"/>
  </sheetViews>
  <sheetFormatPr defaultRowHeight="12.75" x14ac:dyDescent="0.2"/>
  <sheetData>
    <row r="1" spans="1:2" x14ac:dyDescent="0.2">
      <c r="A1" s="1" t="s">
        <v>55</v>
      </c>
    </row>
    <row r="2" spans="1:2" x14ac:dyDescent="0.2">
      <c r="A2" s="1" t="s">
        <v>56</v>
      </c>
    </row>
    <row r="3" spans="1:2" x14ac:dyDescent="0.2">
      <c r="A3" s="1" t="s">
        <v>77</v>
      </c>
    </row>
    <row r="4" spans="1:2" x14ac:dyDescent="0.2">
      <c r="A4" s="1"/>
    </row>
    <row r="5" spans="1:2" x14ac:dyDescent="0.2">
      <c r="A5" s="1" t="s">
        <v>164</v>
      </c>
    </row>
    <row r="6" spans="1:2" x14ac:dyDescent="0.2">
      <c r="A6" s="1"/>
    </row>
    <row r="7" spans="1:2" x14ac:dyDescent="0.2">
      <c r="A7" s="1" t="s">
        <v>220</v>
      </c>
    </row>
    <row r="8" spans="1:2" x14ac:dyDescent="0.2">
      <c r="A8" s="1" t="s">
        <v>58</v>
      </c>
    </row>
    <row r="9" spans="1:2" x14ac:dyDescent="0.2">
      <c r="A9" s="1"/>
    </row>
    <row r="10" spans="1:2" x14ac:dyDescent="0.2">
      <c r="A10" s="73" t="s">
        <v>165</v>
      </c>
    </row>
    <row r="11" spans="1:2" x14ac:dyDescent="0.2">
      <c r="A11" s="73"/>
    </row>
    <row r="12" spans="1:2" x14ac:dyDescent="0.2">
      <c r="A12" s="73"/>
      <c r="B12" t="s">
        <v>166</v>
      </c>
    </row>
    <row r="13" spans="1:2" x14ac:dyDescent="0.2">
      <c r="A13" s="1"/>
      <c r="B13" t="s">
        <v>167</v>
      </c>
    </row>
    <row r="14" spans="1:2" x14ac:dyDescent="0.2">
      <c r="B14" t="s">
        <v>178</v>
      </c>
    </row>
    <row r="15" spans="1:2" x14ac:dyDescent="0.2">
      <c r="B15" t="s">
        <v>182</v>
      </c>
    </row>
    <row r="16" spans="1:2" x14ac:dyDescent="0.2">
      <c r="B16" t="s">
        <v>168</v>
      </c>
    </row>
    <row r="18" spans="1:9" x14ac:dyDescent="0.2">
      <c r="A18" s="74"/>
      <c r="B18" s="74"/>
      <c r="C18" s="74"/>
      <c r="D18" s="74"/>
      <c r="E18" s="74"/>
      <c r="F18" s="74"/>
      <c r="G18" s="74"/>
      <c r="H18" s="74"/>
      <c r="I18" s="74"/>
    </row>
    <row r="20" spans="1:9" x14ac:dyDescent="0.2">
      <c r="A20" s="19" t="s">
        <v>57</v>
      </c>
      <c r="B20" t="s">
        <v>80</v>
      </c>
    </row>
    <row r="21" spans="1:9" x14ac:dyDescent="0.2">
      <c r="A21" s="22"/>
    </row>
    <row r="22" spans="1:9" x14ac:dyDescent="0.2">
      <c r="A22" s="19" t="s">
        <v>59</v>
      </c>
      <c r="B22" t="s">
        <v>170</v>
      </c>
    </row>
    <row r="23" spans="1:9" x14ac:dyDescent="0.2">
      <c r="A23" s="22"/>
    </row>
    <row r="24" spans="1:9" x14ac:dyDescent="0.2">
      <c r="A24" s="22"/>
      <c r="C24" s="1" t="s">
        <v>172</v>
      </c>
      <c r="D24" t="s">
        <v>0</v>
      </c>
    </row>
    <row r="25" spans="1:9" x14ac:dyDescent="0.2">
      <c r="A25" s="22"/>
      <c r="C25" s="1" t="s">
        <v>173</v>
      </c>
      <c r="D25" t="s">
        <v>171</v>
      </c>
    </row>
    <row r="26" spans="1:9" x14ac:dyDescent="0.2">
      <c r="A26" s="22"/>
      <c r="C26" s="1" t="s">
        <v>174</v>
      </c>
      <c r="D26" t="s">
        <v>169</v>
      </c>
    </row>
    <row r="27" spans="1:9" x14ac:dyDescent="0.2">
      <c r="A27" s="22"/>
    </row>
    <row r="28" spans="1:9" x14ac:dyDescent="0.2">
      <c r="A28" s="19" t="s">
        <v>175</v>
      </c>
      <c r="B28" t="s">
        <v>60</v>
      </c>
    </row>
    <row r="29" spans="1:9" x14ac:dyDescent="0.2">
      <c r="A29" s="22"/>
    </row>
    <row r="30" spans="1:9" x14ac:dyDescent="0.2">
      <c r="A30" s="22"/>
      <c r="B30" s="1" t="s">
        <v>61</v>
      </c>
    </row>
    <row r="31" spans="1:9" x14ac:dyDescent="0.2">
      <c r="A31" s="22"/>
    </row>
    <row r="32" spans="1:9" ht="29.25" customHeight="1" x14ac:dyDescent="0.2">
      <c r="A32" s="22"/>
      <c r="C32" s="84" t="s">
        <v>62</v>
      </c>
      <c r="D32" s="84"/>
      <c r="E32" s="84"/>
      <c r="F32" s="84"/>
      <c r="G32" s="84"/>
      <c r="H32" s="84"/>
      <c r="I32" s="84"/>
    </row>
    <row r="33" spans="1:9" x14ac:dyDescent="0.2">
      <c r="A33" s="22"/>
    </row>
    <row r="34" spans="1:9" ht="42.75" customHeight="1" x14ac:dyDescent="0.2">
      <c r="A34" s="22"/>
      <c r="C34" s="84" t="s">
        <v>81</v>
      </c>
      <c r="D34" s="84"/>
      <c r="E34" s="84"/>
      <c r="F34" s="84"/>
      <c r="G34" s="84"/>
      <c r="H34" s="84"/>
      <c r="I34" s="84"/>
    </row>
    <row r="35" spans="1:9" x14ac:dyDescent="0.2">
      <c r="A35" s="22"/>
    </row>
    <row r="36" spans="1:9" ht="26.25" customHeight="1" x14ac:dyDescent="0.2">
      <c r="A36" s="22"/>
      <c r="C36" s="84" t="s">
        <v>82</v>
      </c>
      <c r="D36" s="84"/>
      <c r="E36" s="84"/>
      <c r="F36" s="84"/>
      <c r="G36" s="84"/>
      <c r="H36" s="84"/>
      <c r="I36" s="84"/>
    </row>
    <row r="37" spans="1:9" x14ac:dyDescent="0.2">
      <c r="A37" s="22"/>
    </row>
    <row r="38" spans="1:9" x14ac:dyDescent="0.2">
      <c r="A38" s="22"/>
      <c r="B38" s="1" t="s">
        <v>63</v>
      </c>
    </row>
    <row r="39" spans="1:9" x14ac:dyDescent="0.2">
      <c r="A39" s="22"/>
    </row>
    <row r="40" spans="1:9" x14ac:dyDescent="0.2">
      <c r="A40" s="22"/>
      <c r="C40" t="s">
        <v>65</v>
      </c>
    </row>
    <row r="41" spans="1:9" x14ac:dyDescent="0.2">
      <c r="A41" s="22"/>
    </row>
    <row r="42" spans="1:9" x14ac:dyDescent="0.2">
      <c r="A42" s="22"/>
      <c r="B42" s="1" t="s">
        <v>64</v>
      </c>
    </row>
    <row r="43" spans="1:9" x14ac:dyDescent="0.2">
      <c r="A43" s="22"/>
    </row>
    <row r="44" spans="1:9" ht="30.75" customHeight="1" x14ac:dyDescent="0.2">
      <c r="A44" s="22"/>
      <c r="C44" s="84" t="s">
        <v>66</v>
      </c>
      <c r="D44" s="84"/>
      <c r="E44" s="84"/>
      <c r="F44" s="84"/>
      <c r="G44" s="84"/>
      <c r="H44" s="84"/>
      <c r="I44" s="84"/>
    </row>
    <row r="45" spans="1:9" x14ac:dyDescent="0.2">
      <c r="A45" s="22"/>
    </row>
    <row r="46" spans="1:9" ht="27.75" customHeight="1" x14ac:dyDescent="0.2">
      <c r="A46" s="22"/>
      <c r="C46" s="84" t="s">
        <v>179</v>
      </c>
      <c r="D46" s="84"/>
      <c r="E46" s="84"/>
      <c r="F46" s="84"/>
      <c r="G46" s="84"/>
      <c r="H46" s="84"/>
      <c r="I46" s="84"/>
    </row>
    <row r="47" spans="1:9" x14ac:dyDescent="0.2">
      <c r="A47" s="22"/>
    </row>
    <row r="48" spans="1:9" ht="39" customHeight="1" x14ac:dyDescent="0.2">
      <c r="A48" s="22"/>
      <c r="C48" s="84" t="s">
        <v>183</v>
      </c>
      <c r="D48" s="84"/>
      <c r="E48" s="84"/>
      <c r="F48" s="84"/>
      <c r="G48" s="84"/>
      <c r="H48" s="84"/>
      <c r="I48" s="84"/>
    </row>
    <row r="49" spans="1:9" x14ac:dyDescent="0.2">
      <c r="A49" s="22"/>
    </row>
    <row r="50" spans="1:9" x14ac:dyDescent="0.2">
      <c r="A50" s="22"/>
      <c r="B50" s="1" t="s">
        <v>67</v>
      </c>
    </row>
    <row r="51" spans="1:9" x14ac:dyDescent="0.2">
      <c r="A51" s="22"/>
    </row>
    <row r="52" spans="1:9" ht="29.25" customHeight="1" x14ac:dyDescent="0.2">
      <c r="A52" s="22"/>
      <c r="C52" s="84" t="s">
        <v>66</v>
      </c>
      <c r="D52" s="84"/>
      <c r="E52" s="84"/>
      <c r="F52" s="84"/>
      <c r="G52" s="84"/>
      <c r="H52" s="84"/>
      <c r="I52" s="84"/>
    </row>
    <row r="53" spans="1:9" x14ac:dyDescent="0.2">
      <c r="A53" s="22"/>
    </row>
    <row r="54" spans="1:9" ht="41.45" customHeight="1" x14ac:dyDescent="0.2">
      <c r="A54" s="22"/>
      <c r="C54" s="83" t="s">
        <v>192</v>
      </c>
      <c r="D54" s="84"/>
      <c r="E54" s="84"/>
      <c r="F54" s="84"/>
      <c r="G54" s="84"/>
      <c r="H54" s="84"/>
      <c r="I54" s="84"/>
    </row>
    <row r="55" spans="1:9" x14ac:dyDescent="0.2">
      <c r="A55" s="22"/>
    </row>
    <row r="56" spans="1:9" x14ac:dyDescent="0.2">
      <c r="A56" s="22"/>
      <c r="B56" s="1" t="s">
        <v>68</v>
      </c>
    </row>
    <row r="57" spans="1:9" x14ac:dyDescent="0.2">
      <c r="A57" s="22"/>
    </row>
    <row r="58" spans="1:9" x14ac:dyDescent="0.2">
      <c r="A58" s="22"/>
      <c r="C58" t="s">
        <v>69</v>
      </c>
    </row>
    <row r="59" spans="1:9" x14ac:dyDescent="0.2">
      <c r="A59" s="22"/>
      <c r="C59" t="s">
        <v>224</v>
      </c>
      <c r="G59" s="21" t="s">
        <v>225</v>
      </c>
    </row>
    <row r="60" spans="1:9" x14ac:dyDescent="0.2">
      <c r="A60" s="22"/>
      <c r="C60" t="s">
        <v>228</v>
      </c>
      <c r="G60" s="21" t="s">
        <v>229</v>
      </c>
    </row>
    <row r="61" spans="1:9" x14ac:dyDescent="0.2">
      <c r="A61" s="22"/>
    </row>
    <row r="62" spans="1:9" x14ac:dyDescent="0.2">
      <c r="A62" s="22"/>
      <c r="C62" s="73" t="s">
        <v>221</v>
      </c>
    </row>
    <row r="63" spans="1:9" x14ac:dyDescent="0.2">
      <c r="A63" s="22"/>
      <c r="C63" s="73" t="s">
        <v>193</v>
      </c>
      <c r="G63" s="21" t="s">
        <v>223</v>
      </c>
    </row>
    <row r="64" spans="1:9" x14ac:dyDescent="0.2">
      <c r="A64" s="22"/>
      <c r="C64" s="73"/>
      <c r="G64" s="21"/>
    </row>
    <row r="65" spans="1:9" ht="28.5" customHeight="1" x14ac:dyDescent="0.2">
      <c r="A65" s="22"/>
      <c r="B65" s="82" t="s">
        <v>209</v>
      </c>
      <c r="C65" s="82"/>
      <c r="D65" s="82"/>
      <c r="E65" s="82"/>
      <c r="F65" s="82"/>
      <c r="G65" s="82"/>
      <c r="H65" s="82"/>
      <c r="I65" s="82"/>
    </row>
    <row r="66" spans="1:9" x14ac:dyDescent="0.2">
      <c r="A66" s="22"/>
    </row>
    <row r="67" spans="1:9" ht="26.25" customHeight="1" x14ac:dyDescent="0.2">
      <c r="A67" s="23" t="s">
        <v>176</v>
      </c>
      <c r="B67" s="84" t="s">
        <v>78</v>
      </c>
      <c r="C67" s="84"/>
      <c r="D67" s="84"/>
      <c r="E67" s="84"/>
      <c r="F67" s="84"/>
      <c r="G67" s="84"/>
      <c r="H67" s="84"/>
      <c r="I67" s="84"/>
    </row>
    <row r="68" spans="1:9" x14ac:dyDescent="0.2">
      <c r="A68" s="22"/>
    </row>
    <row r="69" spans="1:9" x14ac:dyDescent="0.2">
      <c r="A69" s="22"/>
      <c r="C69" s="73" t="s">
        <v>222</v>
      </c>
    </row>
    <row r="70" spans="1:9" x14ac:dyDescent="0.2">
      <c r="A70" s="22"/>
    </row>
    <row r="71" spans="1:9" x14ac:dyDescent="0.2">
      <c r="A71" s="19" t="s">
        <v>76</v>
      </c>
      <c r="B71" s="1" t="s">
        <v>184</v>
      </c>
    </row>
    <row r="72" spans="1:9" x14ac:dyDescent="0.2">
      <c r="A72" s="22"/>
    </row>
    <row r="73" spans="1:9" ht="27.75" customHeight="1" x14ac:dyDescent="0.2">
      <c r="A73" s="22"/>
      <c r="C73" s="83" t="s">
        <v>200</v>
      </c>
      <c r="D73" s="84"/>
      <c r="E73" s="84"/>
      <c r="F73" s="84"/>
      <c r="G73" s="84"/>
      <c r="H73" s="84"/>
      <c r="I73" s="84"/>
    </row>
    <row r="74" spans="1:9" ht="12.75" customHeight="1" x14ac:dyDescent="0.2">
      <c r="A74" s="22"/>
    </row>
    <row r="75" spans="1:9" ht="12.75" customHeight="1" x14ac:dyDescent="0.2">
      <c r="A75" s="22"/>
      <c r="D75" t="s">
        <v>70</v>
      </c>
      <c r="F75">
        <v>32</v>
      </c>
    </row>
    <row r="76" spans="1:9" ht="12.75" customHeight="1" x14ac:dyDescent="0.2">
      <c r="A76" s="22"/>
      <c r="D76" t="s">
        <v>71</v>
      </c>
      <c r="F76">
        <v>58</v>
      </c>
    </row>
    <row r="77" spans="1:9" ht="12.75" customHeight="1" x14ac:dyDescent="0.2">
      <c r="A77" s="22"/>
      <c r="D77" t="s">
        <v>72</v>
      </c>
      <c r="F77">
        <v>84</v>
      </c>
    </row>
    <row r="78" spans="1:9" ht="12.75" customHeight="1" x14ac:dyDescent="0.2">
      <c r="A78" s="22"/>
      <c r="D78" t="s">
        <v>73</v>
      </c>
      <c r="F78">
        <v>110</v>
      </c>
    </row>
    <row r="79" spans="1:9" x14ac:dyDescent="0.2">
      <c r="A79" s="22"/>
    </row>
    <row r="80" spans="1:9" x14ac:dyDescent="0.2">
      <c r="A80" s="22"/>
      <c r="B80" s="1" t="s">
        <v>194</v>
      </c>
    </row>
    <row r="81" spans="1:9" x14ac:dyDescent="0.2">
      <c r="A81" s="22"/>
      <c r="B81" s="18"/>
    </row>
    <row r="82" spans="1:9" x14ac:dyDescent="0.2">
      <c r="A82" s="22"/>
      <c r="C82" s="73" t="s">
        <v>181</v>
      </c>
    </row>
    <row r="83" spans="1:9" x14ac:dyDescent="0.2">
      <c r="A83" s="22"/>
    </row>
    <row r="84" spans="1:9" x14ac:dyDescent="0.2">
      <c r="A84" s="22"/>
      <c r="B84" s="1" t="s">
        <v>74</v>
      </c>
    </row>
    <row r="85" spans="1:9" x14ac:dyDescent="0.2">
      <c r="A85" s="22"/>
    </row>
    <row r="86" spans="1:9" ht="25.5" customHeight="1" x14ac:dyDescent="0.2">
      <c r="A86" s="22"/>
      <c r="C86" s="83" t="s">
        <v>202</v>
      </c>
      <c r="D86" s="84"/>
      <c r="E86" s="84"/>
      <c r="F86" s="84"/>
      <c r="G86" s="84"/>
      <c r="H86" s="84"/>
      <c r="I86" s="84"/>
    </row>
    <row r="87" spans="1:9" x14ac:dyDescent="0.2">
      <c r="A87" s="22"/>
    </row>
    <row r="88" spans="1:9" x14ac:dyDescent="0.2">
      <c r="A88" s="22"/>
      <c r="D88" t="s">
        <v>70</v>
      </c>
      <c r="F88">
        <v>32</v>
      </c>
    </row>
    <row r="89" spans="1:9" x14ac:dyDescent="0.2">
      <c r="A89" s="22"/>
      <c r="D89" t="s">
        <v>71</v>
      </c>
      <c r="F89">
        <v>58</v>
      </c>
    </row>
    <row r="90" spans="1:9" x14ac:dyDescent="0.2">
      <c r="A90" s="22"/>
      <c r="D90" t="s">
        <v>72</v>
      </c>
      <c r="F90">
        <v>84</v>
      </c>
    </row>
    <row r="91" spans="1:9" x14ac:dyDescent="0.2">
      <c r="A91" s="22"/>
      <c r="D91" t="s">
        <v>73</v>
      </c>
      <c r="F91">
        <v>110</v>
      </c>
    </row>
    <row r="92" spans="1:9" x14ac:dyDescent="0.2">
      <c r="A92" s="22"/>
    </row>
    <row r="93" spans="1:9" x14ac:dyDescent="0.2">
      <c r="A93" s="22"/>
      <c r="B93" s="1" t="s">
        <v>195</v>
      </c>
    </row>
    <row r="94" spans="1:9" x14ac:dyDescent="0.2">
      <c r="A94" s="22"/>
    </row>
    <row r="95" spans="1:9" x14ac:dyDescent="0.2">
      <c r="A95" s="22"/>
      <c r="C95" t="s">
        <v>181</v>
      </c>
    </row>
    <row r="96" spans="1:9" x14ac:dyDescent="0.2">
      <c r="A96" s="22"/>
    </row>
    <row r="97" spans="1:9" ht="42" customHeight="1" x14ac:dyDescent="0.2">
      <c r="A97" s="22"/>
      <c r="C97" s="85" t="s">
        <v>196</v>
      </c>
      <c r="D97" s="85"/>
      <c r="E97" s="85"/>
      <c r="F97" s="85"/>
      <c r="G97" s="85"/>
      <c r="H97" s="85"/>
      <c r="I97" s="85"/>
    </row>
    <row r="98" spans="1:9" x14ac:dyDescent="0.2">
      <c r="A98" s="22"/>
    </row>
    <row r="99" spans="1:9" x14ac:dyDescent="0.2">
      <c r="A99" s="22"/>
      <c r="B99" s="1" t="s">
        <v>197</v>
      </c>
    </row>
    <row r="100" spans="1:9" x14ac:dyDescent="0.2">
      <c r="A100" s="22"/>
    </row>
    <row r="101" spans="1:9" ht="27.2" customHeight="1" x14ac:dyDescent="0.2">
      <c r="A101" s="22"/>
      <c r="C101" s="83" t="s">
        <v>203</v>
      </c>
      <c r="D101" s="84"/>
      <c r="E101" s="84"/>
      <c r="F101" s="84"/>
      <c r="G101" s="84"/>
      <c r="H101" s="84"/>
      <c r="I101" s="84"/>
    </row>
    <row r="102" spans="1:9" x14ac:dyDescent="0.2">
      <c r="A102" s="22"/>
    </row>
    <row r="103" spans="1:9" x14ac:dyDescent="0.2">
      <c r="A103" s="22"/>
      <c r="D103" t="s">
        <v>70</v>
      </c>
      <c r="F103">
        <v>32</v>
      </c>
    </row>
    <row r="104" spans="1:9" x14ac:dyDescent="0.2">
      <c r="A104" s="22"/>
      <c r="D104" t="s">
        <v>71</v>
      </c>
      <c r="F104">
        <v>58</v>
      </c>
    </row>
    <row r="105" spans="1:9" x14ac:dyDescent="0.2">
      <c r="A105" s="22"/>
      <c r="D105" t="s">
        <v>72</v>
      </c>
      <c r="F105">
        <v>84</v>
      </c>
    </row>
    <row r="106" spans="1:9" x14ac:dyDescent="0.2">
      <c r="A106" s="22"/>
      <c r="D106" t="s">
        <v>73</v>
      </c>
      <c r="F106">
        <v>110</v>
      </c>
    </row>
    <row r="107" spans="1:9" x14ac:dyDescent="0.2">
      <c r="A107" s="22"/>
    </row>
    <row r="108" spans="1:9" x14ac:dyDescent="0.2">
      <c r="A108" s="22"/>
      <c r="B108" s="1" t="s">
        <v>198</v>
      </c>
    </row>
    <row r="109" spans="1:9" x14ac:dyDescent="0.2">
      <c r="A109" s="22"/>
    </row>
    <row r="110" spans="1:9" x14ac:dyDescent="0.2">
      <c r="A110" s="22"/>
      <c r="C110" t="s">
        <v>181</v>
      </c>
    </row>
    <row r="111" spans="1:9" x14ac:dyDescent="0.2">
      <c r="A111" s="22"/>
    </row>
    <row r="112" spans="1:9" ht="42" customHeight="1" x14ac:dyDescent="0.2">
      <c r="A112" s="22"/>
      <c r="C112" s="85" t="s">
        <v>196</v>
      </c>
      <c r="D112" s="85"/>
      <c r="E112" s="85"/>
      <c r="F112" s="85"/>
      <c r="G112" s="85"/>
      <c r="H112" s="85"/>
      <c r="I112" s="85"/>
    </row>
    <row r="113" spans="1:9" x14ac:dyDescent="0.2">
      <c r="A113" s="22"/>
    </row>
    <row r="114" spans="1:9" x14ac:dyDescent="0.2">
      <c r="A114" s="22"/>
      <c r="B114" s="1" t="s">
        <v>199</v>
      </c>
    </row>
    <row r="115" spans="1:9" x14ac:dyDescent="0.2">
      <c r="A115" s="22"/>
    </row>
    <row r="116" spans="1:9" ht="27" customHeight="1" x14ac:dyDescent="0.2">
      <c r="A116" s="22"/>
      <c r="C116" s="83" t="s">
        <v>201</v>
      </c>
      <c r="D116" s="84"/>
      <c r="E116" s="84"/>
      <c r="F116" s="84"/>
      <c r="G116" s="84"/>
      <c r="H116" s="84"/>
      <c r="I116" s="84"/>
    </row>
    <row r="117" spans="1:9" x14ac:dyDescent="0.2">
      <c r="A117" s="22"/>
    </row>
    <row r="118" spans="1:9" x14ac:dyDescent="0.2">
      <c r="A118" s="22"/>
      <c r="D118" t="s">
        <v>70</v>
      </c>
      <c r="F118">
        <v>32</v>
      </c>
    </row>
    <row r="119" spans="1:9" x14ac:dyDescent="0.2">
      <c r="A119" s="22"/>
      <c r="D119" t="s">
        <v>71</v>
      </c>
      <c r="F119">
        <v>58</v>
      </c>
    </row>
    <row r="120" spans="1:9" x14ac:dyDescent="0.2">
      <c r="A120" s="22"/>
      <c r="D120" t="s">
        <v>72</v>
      </c>
      <c r="F120">
        <v>84</v>
      </c>
    </row>
    <row r="121" spans="1:9" x14ac:dyDescent="0.2">
      <c r="A121" s="22"/>
      <c r="D121" t="s">
        <v>73</v>
      </c>
      <c r="F121">
        <v>110</v>
      </c>
    </row>
    <row r="122" spans="1:9" x14ac:dyDescent="0.2">
      <c r="A122" s="22"/>
    </row>
    <row r="123" spans="1:9" x14ac:dyDescent="0.2">
      <c r="A123" s="22"/>
      <c r="B123" s="1" t="s">
        <v>205</v>
      </c>
    </row>
    <row r="124" spans="1:9" x14ac:dyDescent="0.2">
      <c r="A124" s="22"/>
    </row>
    <row r="125" spans="1:9" ht="27" customHeight="1" x14ac:dyDescent="0.2">
      <c r="A125" s="22"/>
      <c r="C125" s="83" t="s">
        <v>204</v>
      </c>
      <c r="D125" s="84"/>
      <c r="E125" s="84"/>
      <c r="F125" s="84"/>
      <c r="G125" s="84"/>
      <c r="H125" s="84"/>
      <c r="I125" s="84"/>
    </row>
    <row r="126" spans="1:9" x14ac:dyDescent="0.2">
      <c r="A126" s="22"/>
    </row>
    <row r="127" spans="1:9" x14ac:dyDescent="0.2">
      <c r="A127" s="22"/>
      <c r="D127" t="s">
        <v>70</v>
      </c>
      <c r="F127">
        <v>32</v>
      </c>
    </row>
    <row r="128" spans="1:9" x14ac:dyDescent="0.2">
      <c r="A128" s="22"/>
      <c r="D128" t="s">
        <v>71</v>
      </c>
      <c r="F128">
        <v>58</v>
      </c>
    </row>
    <row r="129" spans="1:9" x14ac:dyDescent="0.2">
      <c r="A129" s="22"/>
      <c r="D129" t="s">
        <v>72</v>
      </c>
      <c r="F129">
        <v>84</v>
      </c>
    </row>
    <row r="130" spans="1:9" x14ac:dyDescent="0.2">
      <c r="A130" s="22"/>
      <c r="D130" t="s">
        <v>73</v>
      </c>
      <c r="F130">
        <v>110</v>
      </c>
    </row>
    <row r="131" spans="1:9" x14ac:dyDescent="0.2">
      <c r="A131" s="22"/>
    </row>
    <row r="132" spans="1:9" x14ac:dyDescent="0.2">
      <c r="A132" s="22"/>
      <c r="B132" s="1" t="s">
        <v>214</v>
      </c>
    </row>
    <row r="133" spans="1:9" x14ac:dyDescent="0.2">
      <c r="A133" s="22"/>
    </row>
    <row r="134" spans="1:9" ht="27.2" customHeight="1" x14ac:dyDescent="0.2">
      <c r="A134" s="22"/>
      <c r="C134" s="83" t="s">
        <v>216</v>
      </c>
      <c r="D134" s="84"/>
      <c r="E134" s="84"/>
      <c r="F134" s="84"/>
      <c r="G134" s="84"/>
      <c r="H134" s="84"/>
      <c r="I134" s="84"/>
    </row>
    <row r="135" spans="1:9" x14ac:dyDescent="0.2">
      <c r="A135" s="22"/>
    </row>
    <row r="136" spans="1:9" x14ac:dyDescent="0.2">
      <c r="A136" s="22"/>
      <c r="D136" t="s">
        <v>70</v>
      </c>
      <c r="F136">
        <v>32</v>
      </c>
    </row>
    <row r="137" spans="1:9" x14ac:dyDescent="0.2">
      <c r="A137" s="22"/>
      <c r="D137" t="s">
        <v>71</v>
      </c>
      <c r="F137">
        <v>58</v>
      </c>
    </row>
    <row r="138" spans="1:9" x14ac:dyDescent="0.2">
      <c r="A138" s="22"/>
      <c r="D138" t="s">
        <v>72</v>
      </c>
      <c r="F138">
        <v>84</v>
      </c>
    </row>
    <row r="139" spans="1:9" x14ac:dyDescent="0.2">
      <c r="A139" s="22"/>
      <c r="D139" t="s">
        <v>73</v>
      </c>
      <c r="F139">
        <v>110</v>
      </c>
    </row>
    <row r="140" spans="1:9" x14ac:dyDescent="0.2">
      <c r="A140" s="22"/>
    </row>
    <row r="141" spans="1:9" x14ac:dyDescent="0.2">
      <c r="A141" s="22"/>
      <c r="B141" s="1" t="s">
        <v>215</v>
      </c>
    </row>
    <row r="142" spans="1:9" x14ac:dyDescent="0.2">
      <c r="A142" s="22"/>
    </row>
    <row r="143" spans="1:9" x14ac:dyDescent="0.2">
      <c r="A143" s="22"/>
      <c r="C143" t="s">
        <v>181</v>
      </c>
    </row>
    <row r="144" spans="1:9" x14ac:dyDescent="0.2">
      <c r="A144" s="22"/>
    </row>
    <row r="145" spans="1:9" x14ac:dyDescent="0.2">
      <c r="A145" s="22"/>
    </row>
    <row r="146" spans="1:9" x14ac:dyDescent="0.2">
      <c r="A146" s="22"/>
      <c r="B146" s="1" t="s">
        <v>217</v>
      </c>
    </row>
    <row r="147" spans="1:9" x14ac:dyDescent="0.2">
      <c r="A147" s="22"/>
    </row>
    <row r="148" spans="1:9" ht="28.5" customHeight="1" x14ac:dyDescent="0.2">
      <c r="A148" s="22"/>
      <c r="C148" s="83" t="s">
        <v>218</v>
      </c>
      <c r="D148" s="84"/>
      <c r="E148" s="84"/>
      <c r="F148" s="84"/>
      <c r="G148" s="84"/>
      <c r="H148" s="84"/>
      <c r="I148" s="84"/>
    </row>
    <row r="149" spans="1:9" x14ac:dyDescent="0.2">
      <c r="A149" s="22"/>
    </row>
    <row r="150" spans="1:9" x14ac:dyDescent="0.2">
      <c r="A150" s="22"/>
      <c r="D150" t="s">
        <v>70</v>
      </c>
      <c r="F150">
        <v>32</v>
      </c>
    </row>
    <row r="151" spans="1:9" x14ac:dyDescent="0.2">
      <c r="A151" s="22"/>
      <c r="D151" t="s">
        <v>71</v>
      </c>
      <c r="F151">
        <v>58</v>
      </c>
    </row>
    <row r="152" spans="1:9" x14ac:dyDescent="0.2">
      <c r="A152" s="22"/>
      <c r="D152" t="s">
        <v>72</v>
      </c>
      <c r="F152">
        <v>84</v>
      </c>
    </row>
    <row r="153" spans="1:9" x14ac:dyDescent="0.2">
      <c r="A153" s="22"/>
      <c r="D153" t="s">
        <v>73</v>
      </c>
      <c r="F153">
        <v>110</v>
      </c>
    </row>
    <row r="154" spans="1:9" x14ac:dyDescent="0.2">
      <c r="A154" s="22"/>
    </row>
    <row r="155" spans="1:9" x14ac:dyDescent="0.2">
      <c r="A155" s="22"/>
      <c r="B155" s="1" t="s">
        <v>207</v>
      </c>
    </row>
    <row r="156" spans="1:9" x14ac:dyDescent="0.2">
      <c r="A156" s="22"/>
    </row>
    <row r="157" spans="1:9" x14ac:dyDescent="0.2">
      <c r="A157" s="22"/>
      <c r="C157" s="83" t="s">
        <v>208</v>
      </c>
      <c r="D157" s="84"/>
      <c r="E157" s="84"/>
      <c r="F157" s="84"/>
      <c r="G157" s="84"/>
      <c r="H157" s="84"/>
      <c r="I157" s="84"/>
    </row>
    <row r="158" spans="1:9" x14ac:dyDescent="0.2">
      <c r="A158" s="22"/>
    </row>
    <row r="159" spans="1:9" ht="28.5" customHeight="1" x14ac:dyDescent="0.2">
      <c r="A159" s="22"/>
      <c r="B159" s="82" t="s">
        <v>219</v>
      </c>
      <c r="C159" s="82"/>
      <c r="D159" s="82"/>
      <c r="E159" s="82"/>
      <c r="F159" s="82"/>
      <c r="G159" s="82"/>
      <c r="H159" s="82"/>
      <c r="I159" s="82"/>
    </row>
    <row r="160" spans="1:9" x14ac:dyDescent="0.2">
      <c r="A160" s="22"/>
    </row>
    <row r="161" spans="1:9" x14ac:dyDescent="0.2">
      <c r="A161" s="22"/>
      <c r="C161" s="83" t="s">
        <v>208</v>
      </c>
      <c r="D161" s="84"/>
      <c r="E161" s="84"/>
      <c r="F161" s="84"/>
      <c r="G161" s="84"/>
      <c r="H161" s="84"/>
      <c r="I161" s="84"/>
    </row>
    <row r="162" spans="1:9" x14ac:dyDescent="0.2">
      <c r="A162" s="22"/>
      <c r="C162" s="80"/>
      <c r="D162" s="79"/>
      <c r="E162" s="79"/>
      <c r="F162" s="79"/>
      <c r="G162" s="79"/>
      <c r="H162" s="79"/>
      <c r="I162" s="79"/>
    </row>
    <row r="163" spans="1:9" ht="28.5" customHeight="1" x14ac:dyDescent="0.2">
      <c r="A163" s="22"/>
      <c r="C163" s="83" t="s">
        <v>206</v>
      </c>
      <c r="D163" s="84"/>
      <c r="E163" s="84"/>
      <c r="F163" s="84"/>
      <c r="G163" s="84"/>
      <c r="H163" s="84"/>
      <c r="I163" s="84"/>
    </row>
    <row r="164" spans="1:9" x14ac:dyDescent="0.2">
      <c r="A164" s="22"/>
    </row>
    <row r="165" spans="1:9" x14ac:dyDescent="0.2">
      <c r="A165" s="19" t="s">
        <v>177</v>
      </c>
      <c r="B165" s="1" t="s">
        <v>75</v>
      </c>
    </row>
    <row r="166" spans="1:9" x14ac:dyDescent="0.2">
      <c r="A166" s="22"/>
    </row>
    <row r="167" spans="1:9" x14ac:dyDescent="0.2">
      <c r="A167" s="22"/>
      <c r="C167" t="s">
        <v>79</v>
      </c>
    </row>
    <row r="168" spans="1:9" x14ac:dyDescent="0.2">
      <c r="A168" s="22"/>
    </row>
  </sheetData>
  <sheetProtection algorithmName="SHA-512" hashValue="fFMQ7TZvVF/Jpuj6Jaz05Omt0zCu5HN9los2kD8H0ePKtbGgnG2fFn58dqc06LFwA34CTf0h+JDWotEGnY4Otg==" saltValue="qdhMGmBoQxHZMn7gx48vJA==" spinCount="100000" sheet="1" objects="1" scenarios="1"/>
  <mergeCells count="23">
    <mergeCell ref="C161:I161"/>
    <mergeCell ref="C163:I163"/>
    <mergeCell ref="C32:I32"/>
    <mergeCell ref="C36:I36"/>
    <mergeCell ref="C44:I44"/>
    <mergeCell ref="C46:I46"/>
    <mergeCell ref="C134:I134"/>
    <mergeCell ref="C34:I34"/>
    <mergeCell ref="C48:I48"/>
    <mergeCell ref="C86:I86"/>
    <mergeCell ref="C97:I97"/>
    <mergeCell ref="C112:I112"/>
    <mergeCell ref="C101:I101"/>
    <mergeCell ref="C52:I52"/>
    <mergeCell ref="C54:I54"/>
    <mergeCell ref="B67:I67"/>
    <mergeCell ref="B65:I65"/>
    <mergeCell ref="B159:I159"/>
    <mergeCell ref="C125:I125"/>
    <mergeCell ref="C148:I148"/>
    <mergeCell ref="C157:I157"/>
    <mergeCell ref="C73:I73"/>
    <mergeCell ref="C116:I116"/>
  </mergeCells>
  <phoneticPr fontId="3" type="noConversion"/>
  <hyperlinks>
    <hyperlink ref="G59" r:id="rId1" xr:uid="{00000000-0004-0000-0000-000000000000}"/>
    <hyperlink ref="G63" r:id="rId2" xr:uid="{00000000-0004-0000-0000-000001000000}"/>
    <hyperlink ref="G60" r:id="rId3" xr:uid="{5D4C1D21-81F5-4A86-B952-6245A7A498B0}"/>
  </hyperlinks>
  <pageMargins left="0.75" right="0.75" top="0.43" bottom="1" header="0.19" footer="0.5"/>
  <pageSetup orientation="portrait" r:id="rId4"/>
  <headerFooter alignWithMargins="0">
    <oddFooter>&amp;LOFM Payroll Consulting&amp;CPage &amp;P of &amp;N&amp;R&amp;F</oddFooter>
  </headerFooter>
  <rowBreaks count="2" manualBreakCount="2">
    <brk id="41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2.75" outlineLevelRow="2" x14ac:dyDescent="0.2"/>
  <cols>
    <col min="1" max="1" width="10.28515625" customWidth="1"/>
    <col min="2" max="2" width="13.7109375" bestFit="1" customWidth="1"/>
    <col min="3" max="4" width="15.140625" customWidth="1"/>
    <col min="5" max="5" width="14.5703125" customWidth="1"/>
    <col min="6" max="6" width="14.28515625" customWidth="1"/>
    <col min="7" max="7" width="14.5703125" customWidth="1"/>
    <col min="8" max="8" width="17.42578125" customWidth="1"/>
    <col min="9" max="9" width="14.5703125" customWidth="1"/>
    <col min="10" max="10" width="13.42578125" bestFit="1" customWidth="1"/>
    <col min="11" max="11" width="14.5703125" customWidth="1"/>
    <col min="12" max="12" width="13.42578125" style="2" bestFit="1" customWidth="1"/>
    <col min="13" max="13" width="14.140625" style="2" customWidth="1"/>
    <col min="14" max="17" width="14.7109375" customWidth="1"/>
    <col min="18" max="18" width="15.140625" customWidth="1"/>
  </cols>
  <sheetData>
    <row r="1" spans="1:18" x14ac:dyDescent="0.2">
      <c r="A1" s="1" t="s">
        <v>0</v>
      </c>
      <c r="C1" s="16" t="s">
        <v>54</v>
      </c>
      <c r="D1" s="15"/>
    </row>
    <row r="2" spans="1:18" x14ac:dyDescent="0.2">
      <c r="A2" s="1" t="s">
        <v>1</v>
      </c>
      <c r="C2" s="76">
        <v>2024</v>
      </c>
    </row>
    <row r="3" spans="1:18" x14ac:dyDescent="0.2">
      <c r="A3" s="1" t="s">
        <v>169</v>
      </c>
      <c r="C3" s="16" t="s">
        <v>169</v>
      </c>
    </row>
    <row r="4" spans="1:18" x14ac:dyDescent="0.2">
      <c r="A4" s="1" t="s">
        <v>2</v>
      </c>
      <c r="G4" s="1"/>
    </row>
    <row r="5" spans="1:18" x14ac:dyDescent="0.2">
      <c r="A5" s="1"/>
      <c r="G5" s="1"/>
    </row>
    <row r="6" spans="1:18" s="20" customFormat="1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</row>
    <row r="7" spans="1:18" s="8" customFormat="1" ht="90" customHeight="1" x14ac:dyDescent="0.2">
      <c r="A7" s="9" t="s">
        <v>3</v>
      </c>
      <c r="B7" s="9" t="s">
        <v>4</v>
      </c>
      <c r="C7" s="9" t="s">
        <v>5</v>
      </c>
      <c r="D7" s="9" t="s">
        <v>6</v>
      </c>
      <c r="E7" s="9" t="s">
        <v>51</v>
      </c>
      <c r="F7" s="9" t="s">
        <v>52</v>
      </c>
      <c r="G7" s="9" t="s">
        <v>185</v>
      </c>
      <c r="H7" s="9" t="s">
        <v>53</v>
      </c>
      <c r="I7" s="9" t="s">
        <v>186</v>
      </c>
      <c r="J7" s="9" t="s">
        <v>187</v>
      </c>
      <c r="K7" s="9" t="s">
        <v>188</v>
      </c>
      <c r="L7" s="9" t="s">
        <v>189</v>
      </c>
      <c r="M7" s="9" t="s">
        <v>190</v>
      </c>
      <c r="N7" s="9" t="s">
        <v>210</v>
      </c>
      <c r="O7" s="9" t="s">
        <v>211</v>
      </c>
      <c r="P7" s="9" t="s">
        <v>212</v>
      </c>
      <c r="Q7" s="9" t="s">
        <v>191</v>
      </c>
      <c r="R7" s="9" t="s">
        <v>213</v>
      </c>
    </row>
    <row r="8" spans="1:18" outlineLevel="2" x14ac:dyDescent="0.2">
      <c r="A8" s="3" t="s">
        <v>230</v>
      </c>
      <c r="B8" s="4" t="s">
        <v>25</v>
      </c>
      <c r="C8" s="14">
        <v>0</v>
      </c>
      <c r="D8" s="14">
        <v>0</v>
      </c>
      <c r="E8" s="5">
        <f>D8-C8</f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outlineLevel="2" x14ac:dyDescent="0.2">
      <c r="A9" s="3" t="s">
        <v>230</v>
      </c>
      <c r="B9" s="4" t="s">
        <v>26</v>
      </c>
      <c r="C9" s="14">
        <v>0</v>
      </c>
      <c r="D9" s="14">
        <v>0</v>
      </c>
      <c r="E9" s="5">
        <f t="shared" ref="E9:E99" si="0">D9-C9</f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outlineLevel="2" x14ac:dyDescent="0.2">
      <c r="A10" s="3" t="s">
        <v>230</v>
      </c>
      <c r="B10" s="4" t="s">
        <v>27</v>
      </c>
      <c r="C10" s="14">
        <v>0</v>
      </c>
      <c r="D10" s="14">
        <v>0</v>
      </c>
      <c r="E10" s="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outlineLevel="1" x14ac:dyDescent="0.2">
      <c r="A11" s="10" t="s">
        <v>231</v>
      </c>
      <c r="B11" s="10"/>
      <c r="C11" s="11">
        <f>SUBTOTAL(9,C8:C10)</f>
        <v>0</v>
      </c>
      <c r="D11" s="11">
        <f>SUBTOTAL(9,D8:D10)</f>
        <v>0</v>
      </c>
      <c r="E11" s="11">
        <f>SUBTOTAL(9,E8:E10)</f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outlineLevel="2" x14ac:dyDescent="0.2">
      <c r="A12" s="3" t="s">
        <v>232</v>
      </c>
      <c r="B12" s="4" t="s">
        <v>25</v>
      </c>
      <c r="C12" s="14">
        <v>0</v>
      </c>
      <c r="D12" s="14">
        <v>0</v>
      </c>
      <c r="E12" s="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outlineLevel="2" x14ac:dyDescent="0.2">
      <c r="A13" s="3" t="s">
        <v>232</v>
      </c>
      <c r="B13" s="4" t="s">
        <v>26</v>
      </c>
      <c r="C13" s="14">
        <v>0</v>
      </c>
      <c r="D13" s="14">
        <v>0</v>
      </c>
      <c r="E13" s="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outlineLevel="2" x14ac:dyDescent="0.2">
      <c r="A14" s="3" t="s">
        <v>232</v>
      </c>
      <c r="B14" s="4" t="s">
        <v>27</v>
      </c>
      <c r="C14" s="14">
        <v>0</v>
      </c>
      <c r="D14" s="14">
        <v>0</v>
      </c>
      <c r="E14" s="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1" customFormat="1" outlineLevel="1" x14ac:dyDescent="0.2">
      <c r="A15" s="10" t="s">
        <v>285</v>
      </c>
      <c r="B15" s="10"/>
      <c r="C15" s="11">
        <f>SUBTOTAL(9,C12:C14)</f>
        <v>0</v>
      </c>
      <c r="D15" s="11">
        <f>SUBTOTAL(9,D12:D14)</f>
        <v>0</v>
      </c>
      <c r="E15" s="11">
        <f>SUBTOTAL(9,E12:E14)</f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outlineLevel="2" x14ac:dyDescent="0.2">
      <c r="A16" s="3" t="s">
        <v>233</v>
      </c>
      <c r="B16" s="4" t="s">
        <v>25</v>
      </c>
      <c r="C16" s="14">
        <v>0</v>
      </c>
      <c r="D16" s="14">
        <v>0</v>
      </c>
      <c r="E16" s="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outlineLevel="2" x14ac:dyDescent="0.2">
      <c r="A17" s="3" t="s">
        <v>233</v>
      </c>
      <c r="B17" s="4" t="s">
        <v>26</v>
      </c>
      <c r="C17" s="14">
        <v>0</v>
      </c>
      <c r="D17" s="14">
        <v>0</v>
      </c>
      <c r="E17" s="5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outlineLevel="2" x14ac:dyDescent="0.2">
      <c r="A18" s="3" t="s">
        <v>233</v>
      </c>
      <c r="B18" s="4" t="s">
        <v>27</v>
      </c>
      <c r="C18" s="14">
        <v>0</v>
      </c>
      <c r="D18" s="14">
        <v>0</v>
      </c>
      <c r="E18" s="5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" customFormat="1" outlineLevel="1" x14ac:dyDescent="0.2">
      <c r="A19" s="10" t="s">
        <v>234</v>
      </c>
      <c r="B19" s="10"/>
      <c r="C19" s="11">
        <f>SUBTOTAL(9,C16:C18)</f>
        <v>0</v>
      </c>
      <c r="D19" s="11">
        <f>SUBTOTAL(9,D16:D18)</f>
        <v>0</v>
      </c>
      <c r="E19" s="11">
        <f>SUBTOTAL(9,E16:E18)</f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outlineLevel="2" x14ac:dyDescent="0.2">
      <c r="A20" s="3" t="s">
        <v>235</v>
      </c>
      <c r="B20" s="4" t="s">
        <v>25</v>
      </c>
      <c r="C20" s="14">
        <v>0</v>
      </c>
      <c r="D20" s="14">
        <v>0</v>
      </c>
      <c r="E20" s="5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outlineLevel="2" x14ac:dyDescent="0.2">
      <c r="A21" s="3" t="s">
        <v>235</v>
      </c>
      <c r="B21" s="4" t="s">
        <v>26</v>
      </c>
      <c r="C21" s="14">
        <v>0</v>
      </c>
      <c r="D21" s="14">
        <v>0</v>
      </c>
      <c r="E21" s="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outlineLevel="2" x14ac:dyDescent="0.2">
      <c r="A22" s="3" t="s">
        <v>235</v>
      </c>
      <c r="B22" s="4" t="s">
        <v>27</v>
      </c>
      <c r="C22" s="14">
        <v>0</v>
      </c>
      <c r="D22" s="14">
        <v>0</v>
      </c>
      <c r="E22" s="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1" customFormat="1" outlineLevel="1" x14ac:dyDescent="0.2">
      <c r="A23" s="10" t="s">
        <v>236</v>
      </c>
      <c r="B23" s="10"/>
      <c r="C23" s="11">
        <f>SUBTOTAL(9,C20:C22)</f>
        <v>0</v>
      </c>
      <c r="D23" s="11">
        <f>SUBTOTAL(9,D20:D22)</f>
        <v>0</v>
      </c>
      <c r="E23" s="11">
        <f>SUBTOTAL(9,E20:E22)</f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outlineLevel="2" x14ac:dyDescent="0.2">
      <c r="A24" s="3" t="s">
        <v>237</v>
      </c>
      <c r="B24" s="4" t="s">
        <v>25</v>
      </c>
      <c r="C24" s="14">
        <v>0</v>
      </c>
      <c r="D24" s="14">
        <v>0</v>
      </c>
      <c r="E24" s="5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outlineLevel="2" x14ac:dyDescent="0.2">
      <c r="A25" s="3" t="s">
        <v>237</v>
      </c>
      <c r="B25" s="4" t="s">
        <v>26</v>
      </c>
      <c r="C25" s="14">
        <v>0</v>
      </c>
      <c r="D25" s="14">
        <v>0</v>
      </c>
      <c r="E25" s="5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outlineLevel="2" x14ac:dyDescent="0.2">
      <c r="A26" s="3" t="s">
        <v>237</v>
      </c>
      <c r="B26" s="4" t="s">
        <v>27</v>
      </c>
      <c r="C26" s="14">
        <v>0</v>
      </c>
      <c r="D26" s="14">
        <v>0</v>
      </c>
      <c r="E26" s="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1" customFormat="1" outlineLevel="1" x14ac:dyDescent="0.2">
      <c r="A27" s="10" t="s">
        <v>238</v>
      </c>
      <c r="B27" s="10"/>
      <c r="C27" s="11">
        <f>SUBTOTAL(9,C24:C26)</f>
        <v>0</v>
      </c>
      <c r="D27" s="11">
        <f>SUBTOTAL(9,D24:D26)</f>
        <v>0</v>
      </c>
      <c r="E27" s="11">
        <f>SUBTOTAL(9,E24:E26)</f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outlineLevel="2" x14ac:dyDescent="0.2">
      <c r="A28" s="3" t="s">
        <v>239</v>
      </c>
      <c r="B28" s="4" t="s">
        <v>25</v>
      </c>
      <c r="C28" s="14">
        <v>0</v>
      </c>
      <c r="D28" s="14">
        <v>0</v>
      </c>
      <c r="E28" s="5">
        <f t="shared" si="0"/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outlineLevel="2" x14ac:dyDescent="0.2">
      <c r="A29" s="3" t="s">
        <v>239</v>
      </c>
      <c r="B29" s="4" t="s">
        <v>26</v>
      </c>
      <c r="C29" s="14">
        <v>0</v>
      </c>
      <c r="D29" s="14">
        <v>0</v>
      </c>
      <c r="E29" s="5">
        <f t="shared" si="0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outlineLevel="2" x14ac:dyDescent="0.2">
      <c r="A30" s="3" t="s">
        <v>239</v>
      </c>
      <c r="B30" s="4" t="s">
        <v>27</v>
      </c>
      <c r="C30" s="14">
        <v>0</v>
      </c>
      <c r="D30" s="14">
        <v>0</v>
      </c>
      <c r="E30" s="5">
        <f t="shared" si="0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1" customFormat="1" outlineLevel="1" x14ac:dyDescent="0.2">
      <c r="A31" s="10" t="s">
        <v>240</v>
      </c>
      <c r="B31" s="10"/>
      <c r="C31" s="11">
        <f>SUBTOTAL(9,C28:C30)</f>
        <v>0</v>
      </c>
      <c r="D31" s="11">
        <f>SUBTOTAL(9,D28:D30)</f>
        <v>0</v>
      </c>
      <c r="E31" s="11">
        <f>SUBTOTAL(9,E28:E30)</f>
        <v>0</v>
      </c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1"/>
      <c r="Q31" s="11"/>
      <c r="R31" s="11"/>
    </row>
    <row r="32" spans="1:18" s="1" customFormat="1" outlineLevel="1" x14ac:dyDescent="0.2">
      <c r="A32" s="12" t="s">
        <v>47</v>
      </c>
      <c r="B32" s="12"/>
      <c r="C32" s="13">
        <f>SUBTOTAL(9,C8:C31)</f>
        <v>0</v>
      </c>
      <c r="D32" s="13">
        <f>SUBTOTAL(9,D8:D31)</f>
        <v>0</v>
      </c>
      <c r="E32" s="13">
        <f>SUBTOTAL(9,E8:E31)</f>
        <v>0</v>
      </c>
      <c r="F32" s="17">
        <v>0</v>
      </c>
      <c r="G32" s="13">
        <f>F32-(C8+C12+C16+C20+C24+C28)</f>
        <v>0</v>
      </c>
      <c r="H32" s="17">
        <v>0</v>
      </c>
      <c r="I32" s="13">
        <f>H32-(C9+C13+C17+C21+C25+C29)</f>
        <v>0</v>
      </c>
      <c r="J32" s="17">
        <v>0</v>
      </c>
      <c r="K32" s="13">
        <f>J32-(C10+C14+C18+C22+C26+C30)</f>
        <v>0</v>
      </c>
      <c r="L32" s="17">
        <v>0</v>
      </c>
      <c r="M32" s="17">
        <v>0</v>
      </c>
      <c r="N32" s="17">
        <v>0</v>
      </c>
      <c r="O32" s="13">
        <f>N32-C32</f>
        <v>0</v>
      </c>
      <c r="P32" s="17">
        <v>0</v>
      </c>
      <c r="Q32" s="13">
        <f>G32+I32+K32+L32</f>
        <v>0</v>
      </c>
      <c r="R32" s="13">
        <f>P32-Q32</f>
        <v>0</v>
      </c>
    </row>
    <row r="33" spans="1:18" s="1" customFormat="1" outlineLevel="1" x14ac:dyDescent="0.2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outlineLevel="2" x14ac:dyDescent="0.2">
      <c r="A34" s="3" t="s">
        <v>241</v>
      </c>
      <c r="B34" s="4" t="s">
        <v>25</v>
      </c>
      <c r="C34" s="14">
        <v>0</v>
      </c>
      <c r="D34" s="14">
        <v>0</v>
      </c>
      <c r="E34" s="5">
        <f t="shared" si="0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outlineLevel="2" x14ac:dyDescent="0.2">
      <c r="A35" s="3" t="s">
        <v>241</v>
      </c>
      <c r="B35" s="4" t="s">
        <v>26</v>
      </c>
      <c r="C35" s="14">
        <v>0</v>
      </c>
      <c r="D35" s="14">
        <v>0</v>
      </c>
      <c r="E35" s="5">
        <f t="shared" si="0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outlineLevel="2" x14ac:dyDescent="0.2">
      <c r="A36" s="3" t="s">
        <v>241</v>
      </c>
      <c r="B36" s="4" t="s">
        <v>27</v>
      </c>
      <c r="C36" s="14">
        <v>0</v>
      </c>
      <c r="D36" s="14">
        <v>0</v>
      </c>
      <c r="E36" s="5">
        <f t="shared" si="0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1" customFormat="1" outlineLevel="1" x14ac:dyDescent="0.2">
      <c r="A37" s="10" t="s">
        <v>242</v>
      </c>
      <c r="B37" s="10"/>
      <c r="C37" s="11">
        <f>SUBTOTAL(9,C34:C36)</f>
        <v>0</v>
      </c>
      <c r="D37" s="11">
        <f>SUBTOTAL(9,D34:D36)</f>
        <v>0</v>
      </c>
      <c r="E37" s="11">
        <f>SUBTOTAL(9,E34:E36)</f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outlineLevel="2" x14ac:dyDescent="0.2">
      <c r="A38" s="3" t="s">
        <v>243</v>
      </c>
      <c r="B38" s="4" t="s">
        <v>25</v>
      </c>
      <c r="C38" s="14">
        <v>0</v>
      </c>
      <c r="D38" s="14">
        <v>0</v>
      </c>
      <c r="E38" s="5">
        <f t="shared" si="0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outlineLevel="2" x14ac:dyDescent="0.2">
      <c r="A39" s="3" t="s">
        <v>243</v>
      </c>
      <c r="B39" s="4" t="s">
        <v>26</v>
      </c>
      <c r="C39" s="14">
        <v>0</v>
      </c>
      <c r="D39" s="14">
        <v>0</v>
      </c>
      <c r="E39" s="5">
        <f t="shared" si="0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outlineLevel="2" x14ac:dyDescent="0.2">
      <c r="A40" s="3" t="s">
        <v>243</v>
      </c>
      <c r="B40" s="4" t="s">
        <v>27</v>
      </c>
      <c r="C40" s="14">
        <v>0</v>
      </c>
      <c r="D40" s="14">
        <v>0</v>
      </c>
      <c r="E40" s="5">
        <f t="shared" si="0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s="1" customFormat="1" outlineLevel="1" x14ac:dyDescent="0.2">
      <c r="A41" s="10" t="s">
        <v>244</v>
      </c>
      <c r="B41" s="10"/>
      <c r="C41" s="11">
        <f>SUBTOTAL(9,C38:C40)</f>
        <v>0</v>
      </c>
      <c r="D41" s="11">
        <f>SUBTOTAL(9,D38:D40)</f>
        <v>0</v>
      </c>
      <c r="E41" s="11">
        <f>SUBTOTAL(9,E38:E40)</f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outlineLevel="2" x14ac:dyDescent="0.2">
      <c r="A42" s="3" t="s">
        <v>245</v>
      </c>
      <c r="B42" s="4" t="s">
        <v>25</v>
      </c>
      <c r="C42" s="14">
        <v>0</v>
      </c>
      <c r="D42" s="14">
        <v>0</v>
      </c>
      <c r="E42" s="5">
        <f t="shared" si="0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outlineLevel="2" x14ac:dyDescent="0.2">
      <c r="A43" s="3" t="s">
        <v>245</v>
      </c>
      <c r="B43" s="4" t="s">
        <v>26</v>
      </c>
      <c r="C43" s="14">
        <v>0</v>
      </c>
      <c r="D43" s="14">
        <v>0</v>
      </c>
      <c r="E43" s="5">
        <f t="shared" si="0"/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outlineLevel="2" x14ac:dyDescent="0.2">
      <c r="A44" s="3" t="s">
        <v>245</v>
      </c>
      <c r="B44" s="4" t="s">
        <v>27</v>
      </c>
      <c r="C44" s="14">
        <v>0</v>
      </c>
      <c r="D44" s="14">
        <v>0</v>
      </c>
      <c r="E44" s="5">
        <f t="shared" si="0"/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s="1" customFormat="1" outlineLevel="1" x14ac:dyDescent="0.2">
      <c r="A45" s="10" t="s">
        <v>246</v>
      </c>
      <c r="B45" s="10"/>
      <c r="C45" s="11">
        <f>SUBTOTAL(9,C42:C44)</f>
        <v>0</v>
      </c>
      <c r="D45" s="11">
        <f>SUBTOTAL(9,D42:D44)</f>
        <v>0</v>
      </c>
      <c r="E45" s="11">
        <f>SUBTOTAL(9,E42:E44)</f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outlineLevel="2" x14ac:dyDescent="0.2">
      <c r="A46" s="3" t="s">
        <v>247</v>
      </c>
      <c r="B46" s="4" t="s">
        <v>25</v>
      </c>
      <c r="C46" s="14">
        <v>0</v>
      </c>
      <c r="D46" s="14">
        <v>0</v>
      </c>
      <c r="E46" s="5">
        <f t="shared" si="0"/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outlineLevel="2" x14ac:dyDescent="0.2">
      <c r="A47" s="3" t="s">
        <v>247</v>
      </c>
      <c r="B47" s="4" t="s">
        <v>26</v>
      </c>
      <c r="C47" s="14">
        <v>0</v>
      </c>
      <c r="D47" s="14">
        <v>0</v>
      </c>
      <c r="E47" s="5">
        <f t="shared" si="0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outlineLevel="2" x14ac:dyDescent="0.2">
      <c r="A48" s="3" t="s">
        <v>247</v>
      </c>
      <c r="B48" s="4" t="s">
        <v>27</v>
      </c>
      <c r="C48" s="14">
        <v>0</v>
      </c>
      <c r="D48" s="14">
        <v>0</v>
      </c>
      <c r="E48" s="5">
        <f t="shared" si="0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s="1" customFormat="1" outlineLevel="1" x14ac:dyDescent="0.2">
      <c r="A49" s="10" t="s">
        <v>248</v>
      </c>
      <c r="B49" s="10"/>
      <c r="C49" s="11">
        <f>SUBTOTAL(9,C46:C48)</f>
        <v>0</v>
      </c>
      <c r="D49" s="11">
        <f>SUBTOTAL(9,D46:D48)</f>
        <v>0</v>
      </c>
      <c r="E49" s="11">
        <f>SUBTOTAL(9,E46:E48)</f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outlineLevel="2" x14ac:dyDescent="0.2">
      <c r="A50" s="3" t="s">
        <v>249</v>
      </c>
      <c r="B50" s="4" t="s">
        <v>25</v>
      </c>
      <c r="C50" s="14">
        <v>0</v>
      </c>
      <c r="D50" s="14">
        <v>0</v>
      </c>
      <c r="E50" s="5">
        <f t="shared" si="0"/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outlineLevel="2" x14ac:dyDescent="0.2">
      <c r="A51" s="3" t="s">
        <v>249</v>
      </c>
      <c r="B51" s="4" t="s">
        <v>26</v>
      </c>
      <c r="C51" s="14">
        <v>0</v>
      </c>
      <c r="D51" s="14">
        <v>0</v>
      </c>
      <c r="E51" s="5">
        <f t="shared" si="0"/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outlineLevel="2" x14ac:dyDescent="0.2">
      <c r="A52" s="3" t="s">
        <v>249</v>
      </c>
      <c r="B52" s="4" t="s">
        <v>27</v>
      </c>
      <c r="C52" s="14">
        <v>0</v>
      </c>
      <c r="D52" s="14">
        <v>0</v>
      </c>
      <c r="E52" s="5">
        <f t="shared" si="0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s="1" customFormat="1" outlineLevel="1" x14ac:dyDescent="0.2">
      <c r="A53" s="10" t="s">
        <v>250</v>
      </c>
      <c r="B53" s="10"/>
      <c r="C53" s="11">
        <f>SUBTOTAL(9,C50:C52)</f>
        <v>0</v>
      </c>
      <c r="D53" s="11">
        <f>SUBTOTAL(9,D50:D52)</f>
        <v>0</v>
      </c>
      <c r="E53" s="11">
        <f>SUBTOTAL(9,E50:E52)</f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outlineLevel="2" x14ac:dyDescent="0.2">
      <c r="A54" s="3" t="s">
        <v>251</v>
      </c>
      <c r="B54" s="4" t="s">
        <v>25</v>
      </c>
      <c r="C54" s="14">
        <v>0</v>
      </c>
      <c r="D54" s="14">
        <v>0</v>
      </c>
      <c r="E54" s="5">
        <f t="shared" si="0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outlineLevel="2" x14ac:dyDescent="0.2">
      <c r="A55" s="3" t="s">
        <v>251</v>
      </c>
      <c r="B55" s="4" t="s">
        <v>26</v>
      </c>
      <c r="C55" s="14">
        <v>0</v>
      </c>
      <c r="D55" s="14">
        <v>0</v>
      </c>
      <c r="E55" s="5">
        <f t="shared" si="0"/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outlineLevel="2" x14ac:dyDescent="0.2">
      <c r="A56" s="3" t="s">
        <v>251</v>
      </c>
      <c r="B56" s="4" t="s">
        <v>27</v>
      </c>
      <c r="C56" s="14">
        <v>0</v>
      </c>
      <c r="D56" s="14">
        <v>0</v>
      </c>
      <c r="E56" s="5">
        <f t="shared" si="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1" customFormat="1" outlineLevel="1" x14ac:dyDescent="0.2">
      <c r="A57" s="10" t="s">
        <v>252</v>
      </c>
      <c r="B57" s="10"/>
      <c r="C57" s="11">
        <f>SUBTOTAL(9,C54:C56)</f>
        <v>0</v>
      </c>
      <c r="D57" s="11">
        <f>SUBTOTAL(9,D54:D56)</f>
        <v>0</v>
      </c>
      <c r="E57" s="11">
        <f>SUBTOTAL(9,E54:E56)</f>
        <v>0</v>
      </c>
      <c r="F57" s="11"/>
      <c r="G57" s="11"/>
      <c r="H57" s="11"/>
      <c r="I57" s="11"/>
      <c r="J57" s="11"/>
      <c r="K57" s="11"/>
      <c r="L57" s="11"/>
      <c r="M57" s="11"/>
      <c r="N57" s="10"/>
      <c r="O57" s="10"/>
      <c r="P57" s="11"/>
      <c r="Q57" s="11"/>
      <c r="R57" s="11"/>
    </row>
    <row r="58" spans="1:18" s="1" customFormat="1" outlineLevel="1" x14ac:dyDescent="0.2">
      <c r="A58" s="12" t="s">
        <v>48</v>
      </c>
      <c r="B58" s="12"/>
      <c r="C58" s="13">
        <f>SUBTOTAL(9,C34:C57)</f>
        <v>0</v>
      </c>
      <c r="D58" s="13">
        <f>SUBTOTAL(9,D34:D57)</f>
        <v>0</v>
      </c>
      <c r="E58" s="13">
        <f>SUBTOTAL(9,E34:E57)</f>
        <v>0</v>
      </c>
      <c r="F58" s="17">
        <v>0</v>
      </c>
      <c r="G58" s="13">
        <f>F58-(C34+C38+C42+C46+C50+C54)</f>
        <v>0</v>
      </c>
      <c r="H58" s="17">
        <v>0</v>
      </c>
      <c r="I58" s="13">
        <f>H58-(C35+C39+C43+C47+C51+C55)</f>
        <v>0</v>
      </c>
      <c r="J58" s="17">
        <v>0</v>
      </c>
      <c r="K58" s="13">
        <f>J58-(C36+C40+C44+C48+C52+C56)</f>
        <v>0</v>
      </c>
      <c r="L58" s="17">
        <v>0</v>
      </c>
      <c r="M58" s="17">
        <v>0</v>
      </c>
      <c r="N58" s="17">
        <v>0</v>
      </c>
      <c r="O58" s="13">
        <f>N58-C58</f>
        <v>0</v>
      </c>
      <c r="P58" s="17">
        <v>0</v>
      </c>
      <c r="Q58" s="13">
        <f>G58+I58+K58+L58</f>
        <v>0</v>
      </c>
      <c r="R58" s="13">
        <f>P58-Q58</f>
        <v>0</v>
      </c>
    </row>
    <row r="59" spans="1:18" s="1" customFormat="1" outlineLevel="1" x14ac:dyDescent="0.2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outlineLevel="2" x14ac:dyDescent="0.2">
      <c r="A60" s="3" t="s">
        <v>253</v>
      </c>
      <c r="B60" s="4" t="s">
        <v>25</v>
      </c>
      <c r="C60" s="14">
        <v>0</v>
      </c>
      <c r="D60" s="14">
        <v>0</v>
      </c>
      <c r="E60" s="5">
        <f t="shared" si="0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outlineLevel="2" x14ac:dyDescent="0.2">
      <c r="A61" s="3" t="s">
        <v>253</v>
      </c>
      <c r="B61" s="4" t="s">
        <v>26</v>
      </c>
      <c r="C61" s="14">
        <v>0</v>
      </c>
      <c r="D61" s="14">
        <v>0</v>
      </c>
      <c r="E61" s="5">
        <f t="shared" si="0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outlineLevel="2" x14ac:dyDescent="0.2">
      <c r="A62" s="3" t="s">
        <v>253</v>
      </c>
      <c r="B62" s="4" t="s">
        <v>27</v>
      </c>
      <c r="C62" s="14">
        <v>0</v>
      </c>
      <c r="D62" s="14">
        <v>0</v>
      </c>
      <c r="E62" s="5">
        <f t="shared" si="0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1" customFormat="1" outlineLevel="1" x14ac:dyDescent="0.2">
      <c r="A63" s="10" t="s">
        <v>254</v>
      </c>
      <c r="B63" s="10"/>
      <c r="C63" s="11">
        <f>SUBTOTAL(9,C60:C62)</f>
        <v>0</v>
      </c>
      <c r="D63" s="11">
        <f>SUBTOTAL(9,D60:D62)</f>
        <v>0</v>
      </c>
      <c r="E63" s="11">
        <f>SUBTOTAL(9,E60:E62)</f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outlineLevel="2" x14ac:dyDescent="0.2">
      <c r="A64" s="3" t="s">
        <v>255</v>
      </c>
      <c r="B64" s="4" t="s">
        <v>25</v>
      </c>
      <c r="C64" s="14">
        <v>0</v>
      </c>
      <c r="D64" s="14">
        <v>0</v>
      </c>
      <c r="E64" s="5">
        <f t="shared" si="0"/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outlineLevel="2" x14ac:dyDescent="0.2">
      <c r="A65" s="3" t="s">
        <v>255</v>
      </c>
      <c r="B65" s="4" t="s">
        <v>26</v>
      </c>
      <c r="C65" s="14">
        <v>0</v>
      </c>
      <c r="D65" s="14">
        <v>0</v>
      </c>
      <c r="E65" s="5">
        <f t="shared" si="0"/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outlineLevel="2" x14ac:dyDescent="0.2">
      <c r="A66" s="3" t="s">
        <v>255</v>
      </c>
      <c r="B66" s="4" t="s">
        <v>27</v>
      </c>
      <c r="C66" s="14">
        <v>0</v>
      </c>
      <c r="D66" s="14">
        <v>0</v>
      </c>
      <c r="E66" s="5">
        <f t="shared" si="0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1" customFormat="1" outlineLevel="1" x14ac:dyDescent="0.2">
      <c r="A67" s="10" t="s">
        <v>256</v>
      </c>
      <c r="B67" s="10"/>
      <c r="C67" s="11">
        <f>SUBTOTAL(9,C64:C66)</f>
        <v>0</v>
      </c>
      <c r="D67" s="11">
        <f>SUBTOTAL(9,D64:D66)</f>
        <v>0</v>
      </c>
      <c r="E67" s="11">
        <f>SUBTOTAL(9,E64:E66)</f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outlineLevel="2" x14ac:dyDescent="0.2">
      <c r="A68" s="3" t="s">
        <v>257</v>
      </c>
      <c r="B68" s="4" t="s">
        <v>25</v>
      </c>
      <c r="C68" s="14">
        <v>0</v>
      </c>
      <c r="D68" s="14">
        <v>0</v>
      </c>
      <c r="E68" s="5">
        <f t="shared" si="0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outlineLevel="2" x14ac:dyDescent="0.2">
      <c r="A69" s="3" t="s">
        <v>257</v>
      </c>
      <c r="B69" s="4" t="s">
        <v>26</v>
      </c>
      <c r="C69" s="14">
        <v>0</v>
      </c>
      <c r="D69" s="14">
        <v>0</v>
      </c>
      <c r="E69" s="5">
        <f t="shared" si="0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outlineLevel="2" x14ac:dyDescent="0.2">
      <c r="A70" s="3" t="s">
        <v>257</v>
      </c>
      <c r="B70" s="4" t="s">
        <v>27</v>
      </c>
      <c r="C70" s="14">
        <v>0</v>
      </c>
      <c r="D70" s="14">
        <v>0</v>
      </c>
      <c r="E70" s="5">
        <f t="shared" si="0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1" customFormat="1" outlineLevel="1" x14ac:dyDescent="0.2">
      <c r="A71" s="10" t="s">
        <v>258</v>
      </c>
      <c r="B71" s="10"/>
      <c r="C71" s="11">
        <f>SUBTOTAL(9,C68:C70)</f>
        <v>0</v>
      </c>
      <c r="D71" s="11">
        <f>SUBTOTAL(9,D68:D70)</f>
        <v>0</v>
      </c>
      <c r="E71" s="11">
        <f>SUBTOTAL(9,E68:E70)</f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outlineLevel="2" x14ac:dyDescent="0.2">
      <c r="A72" s="3" t="s">
        <v>259</v>
      </c>
      <c r="B72" s="4" t="s">
        <v>25</v>
      </c>
      <c r="C72" s="14">
        <v>0</v>
      </c>
      <c r="D72" s="14">
        <v>0</v>
      </c>
      <c r="E72" s="5">
        <f t="shared" si="0"/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outlineLevel="2" x14ac:dyDescent="0.2">
      <c r="A73" s="3" t="s">
        <v>259</v>
      </c>
      <c r="B73" s="4" t="s">
        <v>26</v>
      </c>
      <c r="C73" s="14">
        <v>0</v>
      </c>
      <c r="D73" s="14">
        <v>0</v>
      </c>
      <c r="E73" s="5">
        <f t="shared" si="0"/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outlineLevel="2" x14ac:dyDescent="0.2">
      <c r="A74" s="3" t="s">
        <v>259</v>
      </c>
      <c r="B74" s="4" t="s">
        <v>27</v>
      </c>
      <c r="C74" s="14">
        <v>0</v>
      </c>
      <c r="D74" s="14">
        <v>0</v>
      </c>
      <c r="E74" s="5">
        <f t="shared" si="0"/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s="1" customFormat="1" outlineLevel="1" x14ac:dyDescent="0.2">
      <c r="A75" s="10" t="s">
        <v>260</v>
      </c>
      <c r="B75" s="10"/>
      <c r="C75" s="11">
        <f>SUBTOTAL(9,C72:C74)</f>
        <v>0</v>
      </c>
      <c r="D75" s="11">
        <f>SUBTOTAL(9,D72:D74)</f>
        <v>0</v>
      </c>
      <c r="E75" s="11">
        <f>SUBTOTAL(9,E72:E74)</f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outlineLevel="2" x14ac:dyDescent="0.2">
      <c r="A76" s="3" t="s">
        <v>261</v>
      </c>
      <c r="B76" s="4" t="s">
        <v>25</v>
      </c>
      <c r="C76" s="14">
        <v>0</v>
      </c>
      <c r="D76" s="14">
        <v>0</v>
      </c>
      <c r="E76" s="5">
        <f t="shared" si="0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outlineLevel="2" x14ac:dyDescent="0.2">
      <c r="A77" s="3" t="s">
        <v>261</v>
      </c>
      <c r="B77" s="4" t="s">
        <v>26</v>
      </c>
      <c r="C77" s="14">
        <v>0</v>
      </c>
      <c r="D77" s="14">
        <v>0</v>
      </c>
      <c r="E77" s="5">
        <f t="shared" si="0"/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outlineLevel="2" x14ac:dyDescent="0.2">
      <c r="A78" s="3" t="s">
        <v>261</v>
      </c>
      <c r="B78" s="4" t="s">
        <v>27</v>
      </c>
      <c r="C78" s="14">
        <v>0</v>
      </c>
      <c r="D78" s="14">
        <v>0</v>
      </c>
      <c r="E78" s="5">
        <f t="shared" si="0"/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s="1" customFormat="1" outlineLevel="1" x14ac:dyDescent="0.2">
      <c r="A79" s="10" t="s">
        <v>262</v>
      </c>
      <c r="B79" s="10"/>
      <c r="C79" s="11">
        <f>SUBTOTAL(9,C76:C78)</f>
        <v>0</v>
      </c>
      <c r="D79" s="11">
        <f>SUBTOTAL(9,D76:D78)</f>
        <v>0</v>
      </c>
      <c r="E79" s="11">
        <f>SUBTOTAL(9,E76:E78)</f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outlineLevel="2" x14ac:dyDescent="0.2">
      <c r="A80" s="3" t="s">
        <v>263</v>
      </c>
      <c r="B80" s="4" t="s">
        <v>25</v>
      </c>
      <c r="C80" s="14">
        <v>0</v>
      </c>
      <c r="D80" s="14">
        <v>0</v>
      </c>
      <c r="E80" s="5">
        <f t="shared" si="0"/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outlineLevel="2" x14ac:dyDescent="0.2">
      <c r="A81" s="3" t="s">
        <v>263</v>
      </c>
      <c r="B81" s="4" t="s">
        <v>26</v>
      </c>
      <c r="C81" s="14">
        <v>0</v>
      </c>
      <c r="D81" s="14">
        <v>0</v>
      </c>
      <c r="E81" s="5">
        <f t="shared" si="0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outlineLevel="2" x14ac:dyDescent="0.2">
      <c r="A82" s="3" t="s">
        <v>263</v>
      </c>
      <c r="B82" s="4" t="s">
        <v>27</v>
      </c>
      <c r="C82" s="14">
        <v>0</v>
      </c>
      <c r="D82" s="14">
        <v>0</v>
      </c>
      <c r="E82" s="5">
        <f t="shared" si="0"/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s="1" customFormat="1" outlineLevel="1" x14ac:dyDescent="0.2">
      <c r="A83" s="10" t="s">
        <v>264</v>
      </c>
      <c r="B83" s="10"/>
      <c r="C83" s="11">
        <f>SUBTOTAL(9,C80:C82)</f>
        <v>0</v>
      </c>
      <c r="D83" s="11">
        <f>SUBTOTAL(9,D80:D82)</f>
        <v>0</v>
      </c>
      <c r="E83" s="11">
        <f>SUBTOTAL(9,E80:E82)</f>
        <v>0</v>
      </c>
      <c r="F83" s="11"/>
      <c r="G83" s="11"/>
      <c r="H83" s="11"/>
      <c r="I83" s="11"/>
      <c r="J83" s="11"/>
      <c r="K83" s="11"/>
      <c r="L83" s="11"/>
      <c r="M83" s="11"/>
      <c r="N83" s="10"/>
      <c r="O83" s="10"/>
      <c r="P83" s="11"/>
      <c r="Q83" s="11"/>
      <c r="R83" s="11"/>
    </row>
    <row r="84" spans="1:18" s="1" customFormat="1" outlineLevel="1" x14ac:dyDescent="0.2">
      <c r="A84" s="12" t="s">
        <v>49</v>
      </c>
      <c r="B84" s="12"/>
      <c r="C84" s="13">
        <f>SUBTOTAL(9,C60:C83)</f>
        <v>0</v>
      </c>
      <c r="D84" s="13">
        <f>SUBTOTAL(9,D60:D83)</f>
        <v>0</v>
      </c>
      <c r="E84" s="13">
        <f>SUBTOTAL(9,E60:E83)</f>
        <v>0</v>
      </c>
      <c r="F84" s="17">
        <v>0</v>
      </c>
      <c r="G84" s="13">
        <f>F84-(C60+C64+C68+C72+C76+C80)</f>
        <v>0</v>
      </c>
      <c r="H84" s="17">
        <v>0</v>
      </c>
      <c r="I84" s="13">
        <f>H84-(C61+C65+C69+C73+C77+C81)</f>
        <v>0</v>
      </c>
      <c r="J84" s="17">
        <v>0</v>
      </c>
      <c r="K84" s="13">
        <f>J84-(C62+C66+C70+C74+C78+C82)</f>
        <v>0</v>
      </c>
      <c r="L84" s="17">
        <v>0</v>
      </c>
      <c r="M84" s="17">
        <v>0</v>
      </c>
      <c r="N84" s="17">
        <v>0</v>
      </c>
      <c r="O84" s="13">
        <f>N84-C84</f>
        <v>0</v>
      </c>
      <c r="P84" s="17">
        <v>0</v>
      </c>
      <c r="Q84" s="13">
        <f>G84+I84+K84+L84</f>
        <v>0</v>
      </c>
      <c r="R84" s="13">
        <f>P84-Q84</f>
        <v>0</v>
      </c>
    </row>
    <row r="85" spans="1:18" s="1" customFormat="1" outlineLevel="1" x14ac:dyDescent="0.2">
      <c r="A85" s="6"/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outlineLevel="2" x14ac:dyDescent="0.2">
      <c r="A86" s="3" t="s">
        <v>265</v>
      </c>
      <c r="B86" s="4" t="s">
        <v>25</v>
      </c>
      <c r="C86" s="14">
        <v>0</v>
      </c>
      <c r="D86" s="14">
        <v>0</v>
      </c>
      <c r="E86" s="5">
        <f t="shared" si="0"/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outlineLevel="2" x14ac:dyDescent="0.2">
      <c r="A87" s="3" t="s">
        <v>265</v>
      </c>
      <c r="B87" s="4" t="s">
        <v>26</v>
      </c>
      <c r="C87" s="14">
        <v>0</v>
      </c>
      <c r="D87" s="14">
        <v>0</v>
      </c>
      <c r="E87" s="5">
        <f t="shared" si="0"/>
        <v>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outlineLevel="2" x14ac:dyDescent="0.2">
      <c r="A88" s="3" t="s">
        <v>265</v>
      </c>
      <c r="B88" s="4" t="s">
        <v>27</v>
      </c>
      <c r="C88" s="14">
        <v>0</v>
      </c>
      <c r="D88" s="14">
        <v>0</v>
      </c>
      <c r="E88" s="5">
        <f t="shared" si="0"/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s="1" customFormat="1" outlineLevel="1" x14ac:dyDescent="0.2">
      <c r="A89" s="10" t="s">
        <v>266</v>
      </c>
      <c r="B89" s="10"/>
      <c r="C89" s="11">
        <f>SUBTOTAL(9,C86:C88)</f>
        <v>0</v>
      </c>
      <c r="D89" s="11">
        <f>SUBTOTAL(9,D86:D88)</f>
        <v>0</v>
      </c>
      <c r="E89" s="11">
        <f>SUBTOTAL(9,E86:E88)</f>
        <v>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outlineLevel="2" x14ac:dyDescent="0.2">
      <c r="A90" s="3" t="s">
        <v>267</v>
      </c>
      <c r="B90" s="4" t="s">
        <v>25</v>
      </c>
      <c r="C90" s="14">
        <v>0</v>
      </c>
      <c r="D90" s="14">
        <v>0</v>
      </c>
      <c r="E90" s="5">
        <f t="shared" si="0"/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outlineLevel="2" x14ac:dyDescent="0.2">
      <c r="A91" s="3" t="s">
        <v>267</v>
      </c>
      <c r="B91" s="4" t="s">
        <v>26</v>
      </c>
      <c r="C91" s="14">
        <v>0</v>
      </c>
      <c r="D91" s="14">
        <v>0</v>
      </c>
      <c r="E91" s="5">
        <f t="shared" si="0"/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outlineLevel="2" x14ac:dyDescent="0.2">
      <c r="A92" s="3" t="s">
        <v>267</v>
      </c>
      <c r="B92" s="4" t="s">
        <v>27</v>
      </c>
      <c r="C92" s="14">
        <v>0</v>
      </c>
      <c r="D92" s="14">
        <v>0</v>
      </c>
      <c r="E92" s="5">
        <f t="shared" si="0"/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s="1" customFormat="1" outlineLevel="1" x14ac:dyDescent="0.2">
      <c r="A93" s="10" t="s">
        <v>268</v>
      </c>
      <c r="B93" s="10"/>
      <c r="C93" s="11">
        <f>SUBTOTAL(9,C90:C92)</f>
        <v>0</v>
      </c>
      <c r="D93" s="11">
        <f>SUBTOTAL(9,D90:D92)</f>
        <v>0</v>
      </c>
      <c r="E93" s="11">
        <f>SUBTOTAL(9,E90:E92)</f>
        <v>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outlineLevel="2" x14ac:dyDescent="0.2">
      <c r="A94" s="3" t="s">
        <v>269</v>
      </c>
      <c r="B94" s="4" t="s">
        <v>25</v>
      </c>
      <c r="C94" s="14">
        <v>0</v>
      </c>
      <c r="D94" s="14">
        <v>0</v>
      </c>
      <c r="E94" s="5">
        <f t="shared" si="0"/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outlineLevel="2" x14ac:dyDescent="0.2">
      <c r="A95" s="3" t="s">
        <v>269</v>
      </c>
      <c r="B95" s="4" t="s">
        <v>26</v>
      </c>
      <c r="C95" s="14">
        <v>0</v>
      </c>
      <c r="D95" s="14">
        <v>0</v>
      </c>
      <c r="E95" s="5">
        <f t="shared" si="0"/>
        <v>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outlineLevel="2" x14ac:dyDescent="0.2">
      <c r="A96" s="3" t="s">
        <v>269</v>
      </c>
      <c r="B96" s="4" t="s">
        <v>27</v>
      </c>
      <c r="C96" s="14">
        <v>0</v>
      </c>
      <c r="D96" s="14">
        <v>0</v>
      </c>
      <c r="E96" s="5">
        <f t="shared" si="0"/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s="1" customFormat="1" outlineLevel="1" x14ac:dyDescent="0.2">
      <c r="A97" s="10" t="s">
        <v>268</v>
      </c>
      <c r="B97" s="10"/>
      <c r="C97" s="11">
        <f>SUBTOTAL(9,C94:C96)</f>
        <v>0</v>
      </c>
      <c r="D97" s="11">
        <f>SUBTOTAL(9,D94:D96)</f>
        <v>0</v>
      </c>
      <c r="E97" s="11">
        <f>SUBTOTAL(9,E94:E96)</f>
        <v>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outlineLevel="2" x14ac:dyDescent="0.2">
      <c r="A98" s="3" t="s">
        <v>270</v>
      </c>
      <c r="B98" s="4" t="s">
        <v>25</v>
      </c>
      <c r="C98" s="14">
        <v>0</v>
      </c>
      <c r="D98" s="14">
        <v>0</v>
      </c>
      <c r="E98" s="5">
        <f t="shared" si="0"/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outlineLevel="2" x14ac:dyDescent="0.2">
      <c r="A99" s="3" t="s">
        <v>270</v>
      </c>
      <c r="B99" s="4" t="s">
        <v>26</v>
      </c>
      <c r="C99" s="14">
        <v>0</v>
      </c>
      <c r="D99" s="14">
        <v>0</v>
      </c>
      <c r="E99" s="5">
        <f t="shared" si="0"/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outlineLevel="2" x14ac:dyDescent="0.2">
      <c r="A100" s="3" t="s">
        <v>270</v>
      </c>
      <c r="B100" s="4" t="s">
        <v>27</v>
      </c>
      <c r="C100" s="14">
        <v>0</v>
      </c>
      <c r="D100" s="14">
        <v>0</v>
      </c>
      <c r="E100" s="5">
        <f t="shared" ref="E100:E108" si="1">D100-C100</f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s="1" customFormat="1" outlineLevel="1" x14ac:dyDescent="0.2">
      <c r="A101" s="10" t="s">
        <v>271</v>
      </c>
      <c r="B101" s="10"/>
      <c r="C101" s="11">
        <f>SUBTOTAL(9,C98:C100)</f>
        <v>0</v>
      </c>
      <c r="D101" s="11">
        <f>SUBTOTAL(9,D98:D100)</f>
        <v>0</v>
      </c>
      <c r="E101" s="11">
        <f>SUBTOTAL(9,E98:E100)</f>
        <v>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outlineLevel="2" x14ac:dyDescent="0.2">
      <c r="A102" s="3" t="s">
        <v>274</v>
      </c>
      <c r="B102" s="4" t="s">
        <v>25</v>
      </c>
      <c r="C102" s="14">
        <v>0</v>
      </c>
      <c r="D102" s="14">
        <v>0</v>
      </c>
      <c r="E102" s="5">
        <f t="shared" si="1"/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outlineLevel="2" x14ac:dyDescent="0.2">
      <c r="A103" s="3" t="s">
        <v>274</v>
      </c>
      <c r="B103" s="4" t="s">
        <v>26</v>
      </c>
      <c r="C103" s="14">
        <v>0</v>
      </c>
      <c r="D103" s="14">
        <v>0</v>
      </c>
      <c r="E103" s="5">
        <f t="shared" si="1"/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outlineLevel="2" x14ac:dyDescent="0.2">
      <c r="A104" s="3" t="s">
        <v>274</v>
      </c>
      <c r="B104" s="4" t="s">
        <v>27</v>
      </c>
      <c r="C104" s="14">
        <v>0</v>
      </c>
      <c r="D104" s="14">
        <v>0</v>
      </c>
      <c r="E104" s="5">
        <f t="shared" si="1"/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s="1" customFormat="1" outlineLevel="1" x14ac:dyDescent="0.2">
      <c r="A105" s="10" t="s">
        <v>273</v>
      </c>
      <c r="B105" s="10"/>
      <c r="C105" s="11">
        <f>SUBTOTAL(9,C102:C104)</f>
        <v>0</v>
      </c>
      <c r="D105" s="11">
        <f>SUBTOTAL(9,D102:D104)</f>
        <v>0</v>
      </c>
      <c r="E105" s="11">
        <f>SUBTOTAL(9,E102:E104)</f>
        <v>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outlineLevel="2" x14ac:dyDescent="0.2">
      <c r="A106" s="3" t="s">
        <v>272</v>
      </c>
      <c r="B106" s="4" t="s">
        <v>25</v>
      </c>
      <c r="C106" s="14">
        <v>0</v>
      </c>
      <c r="D106" s="14">
        <v>0</v>
      </c>
      <c r="E106" s="5">
        <f t="shared" si="1"/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outlineLevel="2" x14ac:dyDescent="0.2">
      <c r="A107" s="3" t="s">
        <v>272</v>
      </c>
      <c r="B107" s="4" t="s">
        <v>26</v>
      </c>
      <c r="C107" s="14">
        <v>0</v>
      </c>
      <c r="D107" s="14">
        <v>0</v>
      </c>
      <c r="E107" s="5">
        <f t="shared" si="1"/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outlineLevel="2" x14ac:dyDescent="0.2">
      <c r="A108" s="3" t="s">
        <v>272</v>
      </c>
      <c r="B108" s="4" t="s">
        <v>27</v>
      </c>
      <c r="C108" s="14">
        <v>0</v>
      </c>
      <c r="D108" s="14">
        <v>0</v>
      </c>
      <c r="E108" s="5">
        <f t="shared" si="1"/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s="1" customFormat="1" outlineLevel="1" x14ac:dyDescent="0.2">
      <c r="A109" s="10" t="s">
        <v>273</v>
      </c>
      <c r="B109" s="10"/>
      <c r="C109" s="11">
        <f>SUBTOTAL(9,C106:C108)</f>
        <v>0</v>
      </c>
      <c r="D109" s="11">
        <f>SUBTOTAL(9,D106:D108)</f>
        <v>0</v>
      </c>
      <c r="E109" s="11">
        <f>SUBTOTAL(9,E106:E108)</f>
        <v>0</v>
      </c>
      <c r="F109" s="11"/>
      <c r="G109" s="11"/>
      <c r="H109" s="11"/>
      <c r="I109" s="11"/>
      <c r="J109" s="11"/>
      <c r="K109" s="11"/>
      <c r="L109" s="11"/>
      <c r="M109" s="11"/>
      <c r="N109" s="10"/>
      <c r="O109" s="10"/>
      <c r="P109" s="11"/>
      <c r="Q109" s="11"/>
      <c r="R109" s="11"/>
    </row>
    <row r="110" spans="1:18" s="1" customFormat="1" outlineLevel="1" x14ac:dyDescent="0.2">
      <c r="A110" s="12" t="s">
        <v>50</v>
      </c>
      <c r="B110" s="12"/>
      <c r="C110" s="13">
        <f>SUBTOTAL(9,C86:C109)</f>
        <v>0</v>
      </c>
      <c r="D110" s="13">
        <f>SUBTOTAL(9,D86:D109)</f>
        <v>0</v>
      </c>
      <c r="E110" s="13">
        <f>SUBTOTAL(9,E86:E109)</f>
        <v>0</v>
      </c>
      <c r="F110" s="17">
        <v>0</v>
      </c>
      <c r="G110" s="13">
        <f>F110-(C86+C90+C94+C98+C102+C106)</f>
        <v>0</v>
      </c>
      <c r="H110" s="17">
        <v>0</v>
      </c>
      <c r="I110" s="13">
        <f>H110-(C87+C91+C95+C99+C103+C107)</f>
        <v>0</v>
      </c>
      <c r="J110" s="17">
        <v>0</v>
      </c>
      <c r="K110" s="13">
        <f>J110-(C88+C92+C96+C100+C104+C108)</f>
        <v>0</v>
      </c>
      <c r="L110" s="17">
        <v>0</v>
      </c>
      <c r="M110" s="17">
        <v>0</v>
      </c>
      <c r="N110" s="17">
        <v>0</v>
      </c>
      <c r="O110" s="13">
        <f>N110-C110</f>
        <v>0</v>
      </c>
      <c r="P110" s="17">
        <v>0</v>
      </c>
      <c r="Q110" s="13">
        <f>G110+I110+K110+L110</f>
        <v>0</v>
      </c>
      <c r="R110" s="13">
        <f>P110-Q110</f>
        <v>0</v>
      </c>
    </row>
    <row r="111" spans="1:18" s="1" customFormat="1" outlineLevel="1" x14ac:dyDescent="0.2">
      <c r="A111" s="6"/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1" customFormat="1" x14ac:dyDescent="0.2">
      <c r="A112" s="12" t="s">
        <v>46</v>
      </c>
      <c r="B112" s="12"/>
      <c r="C112" s="13">
        <f>SUBTOTAL(9,C8:C111)</f>
        <v>0</v>
      </c>
      <c r="D112" s="13">
        <f t="shared" ref="D112:R112" si="2">SUBTOTAL(9,D8:D111)</f>
        <v>0</v>
      </c>
      <c r="E112" s="13">
        <f t="shared" si="2"/>
        <v>0</v>
      </c>
      <c r="F112" s="13">
        <f t="shared" si="2"/>
        <v>0</v>
      </c>
      <c r="G112" s="13">
        <f t="shared" si="2"/>
        <v>0</v>
      </c>
      <c r="H112" s="13">
        <f t="shared" si="2"/>
        <v>0</v>
      </c>
      <c r="I112" s="13">
        <f t="shared" si="2"/>
        <v>0</v>
      </c>
      <c r="J112" s="13">
        <f t="shared" si="2"/>
        <v>0</v>
      </c>
      <c r="K112" s="13">
        <f t="shared" si="2"/>
        <v>0</v>
      </c>
      <c r="L112" s="13">
        <f t="shared" si="2"/>
        <v>0</v>
      </c>
      <c r="M112" s="13">
        <f t="shared" si="2"/>
        <v>0</v>
      </c>
      <c r="N112" s="13">
        <f t="shared" si="2"/>
        <v>0</v>
      </c>
      <c r="O112" s="13">
        <f t="shared" si="2"/>
        <v>0</v>
      </c>
      <c r="P112" s="13">
        <f t="shared" si="2"/>
        <v>0</v>
      </c>
      <c r="Q112" s="13">
        <f t="shared" si="2"/>
        <v>0</v>
      </c>
      <c r="R112" s="13">
        <f t="shared" si="2"/>
        <v>0</v>
      </c>
    </row>
  </sheetData>
  <sheetProtection algorithmName="SHA-512" hashValue="UCbFfFr/nUead8raUtwbHTyKULZQHjqvCzVzdmrbxwoNGi4QXXWcMuPKrkHomGahddU/7BcbGLKkFmZYQJuh+Q==" saltValue="Au83XMX+K48h78NoRQZyNw==" spinCount="100000" sheet="1" objects="1" scenarios="1"/>
  <phoneticPr fontId="3" type="noConversion"/>
  <printOptions horizontalCentered="1"/>
  <pageMargins left="0.37" right="0.47" top="0.41" bottom="0.49" header="0.19" footer="0.18"/>
  <pageSetup scale="51" fitToHeight="0" orientation="landscape" r:id="rId1"/>
  <headerFooter alignWithMargins="0">
    <oddFooter>&amp;CPage &amp;P of &amp;N&amp;R&amp;"Arial,Bold"*Note:  Fraction of Cents should be within tolerance</oddFooter>
  </headerFooter>
  <rowBreaks count="3" manualBreakCount="3">
    <brk id="33" max="16383" man="1"/>
    <brk id="59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62"/>
  <sheetViews>
    <sheetView workbookViewId="0">
      <selection sqref="A1:B3"/>
    </sheetView>
  </sheetViews>
  <sheetFormatPr defaultColWidth="6.85546875" defaultRowHeight="12.75" x14ac:dyDescent="0.2"/>
  <cols>
    <col min="1" max="1" width="5.28515625" customWidth="1"/>
    <col min="2" max="2" width="4.85546875" customWidth="1"/>
    <col min="3" max="3" width="3.42578125" customWidth="1"/>
    <col min="4" max="5" width="1.42578125" customWidth="1"/>
    <col min="6" max="6" width="1.28515625" customWidth="1"/>
    <col min="7" max="7" width="7.5703125" customWidth="1"/>
    <col min="8" max="8" width="2" customWidth="1"/>
    <col min="9" max="9" width="2.7109375" customWidth="1"/>
    <col min="10" max="10" width="4.42578125" customWidth="1"/>
    <col min="11" max="11" width="3.85546875" customWidth="1"/>
    <col min="12" max="12" width="1.42578125" customWidth="1"/>
    <col min="13" max="13" width="2.7109375" customWidth="1"/>
    <col min="14" max="14" width="1.42578125" customWidth="1"/>
    <col min="15" max="16" width="3.28515625" customWidth="1"/>
    <col min="17" max="17" width="1.140625" customWidth="1"/>
    <col min="18" max="18" width="4.140625" customWidth="1"/>
    <col min="19" max="19" width="1.42578125" customWidth="1"/>
    <col min="20" max="20" width="5.42578125" customWidth="1"/>
    <col min="21" max="21" width="1.5703125" customWidth="1"/>
    <col min="22" max="22" width="3.7109375" customWidth="1"/>
    <col min="23" max="23" width="1" customWidth="1"/>
    <col min="24" max="24" width="4.5703125" customWidth="1"/>
    <col min="25" max="25" width="2.5703125" customWidth="1"/>
    <col min="26" max="27" width="1.42578125" customWidth="1"/>
    <col min="28" max="28" width="1.5703125" customWidth="1"/>
    <col min="29" max="29" width="3.42578125" customWidth="1"/>
    <col min="30" max="30" width="1.85546875" customWidth="1"/>
    <col min="31" max="31" width="2.5703125" customWidth="1"/>
    <col min="32" max="32" width="1" customWidth="1"/>
    <col min="33" max="34" width="1.140625" customWidth="1"/>
    <col min="35" max="35" width="3.42578125" customWidth="1"/>
    <col min="36" max="36" width="1.140625" customWidth="1"/>
    <col min="37" max="37" width="3" customWidth="1"/>
    <col min="38" max="38" width="1" customWidth="1"/>
    <col min="39" max="39" width="4.140625" customWidth="1"/>
    <col min="40" max="40" width="2.28515625" customWidth="1"/>
    <col min="41" max="41" width="1.140625" customWidth="1"/>
    <col min="42" max="42" width="1.5703125" customWidth="1"/>
    <col min="43" max="43" width="3.85546875" customWidth="1"/>
    <col min="44" max="44" width="2.85546875" customWidth="1"/>
    <col min="45" max="45" width="1" customWidth="1"/>
    <col min="46" max="46" width="3.42578125" customWidth="1"/>
    <col min="47" max="47" width="1.140625" customWidth="1"/>
    <col min="48" max="48" width="4.85546875" customWidth="1"/>
    <col min="49" max="49" width="4.7109375" customWidth="1"/>
    <col min="50" max="50" width="1.28515625" customWidth="1"/>
    <col min="51" max="51" width="1.7109375" customWidth="1"/>
    <col min="52" max="52" width="2.28515625" customWidth="1"/>
    <col min="53" max="53" width="1.42578125" customWidth="1"/>
    <col min="54" max="54" width="4.7109375" customWidth="1"/>
    <col min="55" max="55" width="2.85546875" customWidth="1"/>
    <col min="56" max="56" width="4.5703125" customWidth="1"/>
    <col min="57" max="57" width="1.140625" customWidth="1"/>
    <col min="58" max="58" width="15.140625" bestFit="1" customWidth="1"/>
  </cols>
  <sheetData>
    <row r="1" spans="1:59" ht="18" customHeight="1" x14ac:dyDescent="0.2">
      <c r="A1" s="90" t="s">
        <v>83</v>
      </c>
      <c r="B1" s="90"/>
      <c r="C1" s="91" t="s">
        <v>145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</row>
    <row r="2" spans="1:59" ht="2.25" customHeight="1" x14ac:dyDescent="0.2">
      <c r="A2" s="9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</row>
    <row r="3" spans="1:59" ht="4.5" customHeight="1" x14ac:dyDescent="0.2">
      <c r="A3" s="90"/>
      <c r="B3" s="90"/>
      <c r="C3" s="92" t="s">
        <v>275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 spans="1:59" ht="18" customHeight="1" x14ac:dyDescent="0.2"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</row>
    <row r="5" spans="1:59" ht="8.25" customHeight="1" x14ac:dyDescent="0.2"/>
    <row r="6" spans="1:59" ht="2.25" customHeight="1" x14ac:dyDescent="0.2">
      <c r="A6" s="93" t="s">
        <v>146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</row>
    <row r="7" spans="1:59" ht="10.5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</row>
    <row r="8" spans="1:59" ht="15.95" customHeight="1" x14ac:dyDescent="0.2">
      <c r="A8" s="86" t="s">
        <v>84</v>
      </c>
      <c r="B8" s="86"/>
      <c r="C8" s="86"/>
      <c r="D8" s="86"/>
      <c r="G8" s="87" t="s">
        <v>85</v>
      </c>
      <c r="H8" s="87"/>
      <c r="AQ8" s="88" t="s">
        <v>86</v>
      </c>
      <c r="AR8" s="88"/>
      <c r="AS8" s="88"/>
      <c r="AT8" s="88"/>
      <c r="AU8" s="88"/>
      <c r="AV8" s="88"/>
      <c r="AW8" s="89">
        <v>45573.36204861111</v>
      </c>
      <c r="AX8" s="89"/>
      <c r="AY8" s="89"/>
      <c r="AZ8" s="89"/>
      <c r="BA8" s="89"/>
      <c r="BB8" s="89"/>
      <c r="BC8" s="89"/>
      <c r="BD8" s="89"/>
    </row>
    <row r="9" spans="1:59" ht="11.25" customHeight="1" x14ac:dyDescent="0.2">
      <c r="A9" s="86" t="s">
        <v>87</v>
      </c>
      <c r="B9" s="86"/>
      <c r="C9" s="86"/>
      <c r="G9" s="24">
        <v>2025</v>
      </c>
      <c r="R9" s="86" t="s">
        <v>88</v>
      </c>
      <c r="S9" s="86"/>
      <c r="T9" s="86"/>
      <c r="U9" s="86"/>
      <c r="X9" s="94" t="s">
        <v>226</v>
      </c>
      <c r="Y9" s="94"/>
      <c r="Z9" s="94"/>
      <c r="AB9" s="101" t="s">
        <v>89</v>
      </c>
      <c r="AC9" s="101"/>
      <c r="AD9" s="101"/>
      <c r="AE9" s="101"/>
      <c r="AH9" s="94" t="s">
        <v>227</v>
      </c>
      <c r="AI9" s="94"/>
      <c r="AJ9" s="94"/>
      <c r="AK9" s="94"/>
      <c r="AO9" s="88" t="s">
        <v>90</v>
      </c>
      <c r="AP9" s="88"/>
      <c r="AQ9" s="88"/>
      <c r="AR9" s="88"/>
      <c r="AS9" s="88"/>
      <c r="AT9" s="88"/>
      <c r="AU9" s="88"/>
      <c r="AV9" s="88"/>
      <c r="AW9" s="94" t="s">
        <v>284</v>
      </c>
      <c r="AX9" s="94"/>
      <c r="AY9" s="94"/>
      <c r="AZ9" s="94"/>
      <c r="BA9" s="94"/>
      <c r="BB9" s="94"/>
      <c r="BC9" s="94"/>
      <c r="BD9" s="94"/>
    </row>
    <row r="10" spans="1:59" ht="6" customHeight="1" x14ac:dyDescent="0.2">
      <c r="A10" s="100"/>
      <c r="B10" s="100"/>
      <c r="C10" s="100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100"/>
      <c r="S10" s="100"/>
      <c r="T10" s="100"/>
      <c r="U10" s="100"/>
      <c r="V10" s="25"/>
      <c r="W10" s="25"/>
      <c r="X10" s="95"/>
      <c r="Y10" s="95"/>
      <c r="Z10" s="95"/>
      <c r="AA10" s="25"/>
      <c r="AB10" s="102"/>
      <c r="AC10" s="102"/>
      <c r="AD10" s="102"/>
      <c r="AE10" s="102"/>
      <c r="AF10" s="25"/>
      <c r="AG10" s="25"/>
      <c r="AH10" s="95"/>
      <c r="AI10" s="95"/>
      <c r="AJ10" s="95"/>
      <c r="AK10" s="95"/>
      <c r="AL10" s="25"/>
      <c r="AM10" s="25"/>
      <c r="AN10" s="25"/>
      <c r="AO10" s="96"/>
      <c r="AP10" s="96"/>
      <c r="AQ10" s="96"/>
      <c r="AR10" s="96"/>
      <c r="AS10" s="96"/>
      <c r="AT10" s="96"/>
      <c r="AU10" s="96"/>
      <c r="AV10" s="96"/>
      <c r="AW10" s="25"/>
      <c r="AX10" s="25"/>
      <c r="AY10" s="25"/>
      <c r="AZ10" s="25"/>
      <c r="BA10" s="25"/>
      <c r="BB10" s="25"/>
      <c r="BC10" s="25"/>
      <c r="BD10" s="25"/>
      <c r="BE10" s="25"/>
    </row>
    <row r="11" spans="1:59" ht="2.25" customHeight="1" x14ac:dyDescent="0.2"/>
    <row r="12" spans="1:59" ht="13.5" customHeight="1" x14ac:dyDescent="0.2">
      <c r="A12" s="98" t="s">
        <v>91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AK12" s="88" t="s">
        <v>92</v>
      </c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Z12" s="99">
        <v>0</v>
      </c>
      <c r="BA12" s="99"/>
      <c r="BB12" s="99"/>
      <c r="BC12" s="99"/>
      <c r="BD12" s="99"/>
      <c r="BE12" s="99"/>
    </row>
    <row r="13" spans="1:59" ht="6.75" customHeight="1" x14ac:dyDescent="0.2"/>
    <row r="14" spans="1:59" ht="1.7" customHeight="1" x14ac:dyDescent="0.2"/>
    <row r="15" spans="1:59" ht="13.5" customHeight="1" x14ac:dyDescent="0.2">
      <c r="A15" s="98" t="s">
        <v>93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AK15" s="88" t="s">
        <v>92</v>
      </c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Z15" s="99">
        <v>0</v>
      </c>
      <c r="BA15" s="99"/>
      <c r="BB15" s="99"/>
      <c r="BC15" s="99"/>
      <c r="BD15" s="99"/>
      <c r="BE15" s="99"/>
      <c r="BF15" s="26" t="s">
        <v>94</v>
      </c>
    </row>
    <row r="16" spans="1:59" ht="6.75" customHeight="1" x14ac:dyDescent="0.2"/>
    <row r="17" spans="1:59" ht="2.25" customHeight="1" x14ac:dyDescent="0.2"/>
    <row r="18" spans="1:59" ht="16.5" customHeight="1" x14ac:dyDescent="0.2">
      <c r="A18" s="27" t="s">
        <v>95</v>
      </c>
      <c r="B18" s="97" t="s">
        <v>96</v>
      </c>
      <c r="C18" s="97"/>
      <c r="D18" s="25"/>
      <c r="E18" s="97" t="s">
        <v>97</v>
      </c>
      <c r="F18" s="97"/>
      <c r="G18" s="97"/>
      <c r="H18" s="97"/>
      <c r="I18" s="97" t="s">
        <v>98</v>
      </c>
      <c r="J18" s="97"/>
      <c r="K18" s="97"/>
      <c r="L18" s="25"/>
      <c r="M18" s="27" t="s">
        <v>99</v>
      </c>
      <c r="N18" s="25"/>
      <c r="O18" s="27" t="s">
        <v>100</v>
      </c>
      <c r="P18" s="27" t="s">
        <v>101</v>
      </c>
      <c r="Q18" s="25"/>
      <c r="R18" s="27" t="s">
        <v>102</v>
      </c>
      <c r="S18" s="25"/>
      <c r="T18" s="27" t="s">
        <v>103</v>
      </c>
      <c r="U18" s="25"/>
      <c r="V18" s="27" t="s">
        <v>104</v>
      </c>
      <c r="W18" s="25"/>
      <c r="X18" s="27" t="s">
        <v>105</v>
      </c>
      <c r="Y18" s="25"/>
      <c r="Z18" s="25"/>
      <c r="AA18" s="97" t="s">
        <v>106</v>
      </c>
      <c r="AB18" s="97"/>
      <c r="AC18" s="25"/>
      <c r="AD18" s="97" t="s">
        <v>107</v>
      </c>
      <c r="AE18" s="97"/>
      <c r="AF18" s="25"/>
      <c r="AG18" s="25"/>
      <c r="AH18" s="25"/>
      <c r="AI18" s="27" t="s">
        <v>108</v>
      </c>
      <c r="AJ18" s="25"/>
      <c r="AK18" s="27" t="s">
        <v>109</v>
      </c>
      <c r="AL18" s="25"/>
      <c r="AM18" s="27" t="s">
        <v>110</v>
      </c>
      <c r="AN18" s="97" t="s">
        <v>111</v>
      </c>
      <c r="AO18" s="97"/>
      <c r="AP18" s="97" t="s">
        <v>112</v>
      </c>
      <c r="AQ18" s="97"/>
      <c r="AR18" s="25"/>
      <c r="AS18" s="25"/>
      <c r="AT18" s="27" t="s">
        <v>113</v>
      </c>
      <c r="AU18" s="25"/>
      <c r="AV18" s="97" t="s">
        <v>114</v>
      </c>
      <c r="AW18" s="97"/>
      <c r="AX18" s="25"/>
      <c r="AY18" s="25"/>
      <c r="AZ18" s="25"/>
      <c r="BA18" s="103" t="s">
        <v>115</v>
      </c>
      <c r="BB18" s="103"/>
      <c r="BC18" s="103"/>
      <c r="BD18" s="103"/>
      <c r="BE18" s="103"/>
    </row>
    <row r="19" spans="1:59" s="29" customFormat="1" x14ac:dyDescent="0.2">
      <c r="A19" s="28">
        <v>2513</v>
      </c>
      <c r="B19" s="104" t="s">
        <v>280</v>
      </c>
      <c r="C19" s="104"/>
      <c r="E19" s="104" t="s">
        <v>253</v>
      </c>
      <c r="F19" s="104"/>
      <c r="G19" s="104"/>
      <c r="H19" s="104"/>
      <c r="M19" s="104" t="s">
        <v>103</v>
      </c>
      <c r="N19" s="104"/>
      <c r="O19" s="28" t="s">
        <v>116</v>
      </c>
      <c r="P19" s="28" t="s">
        <v>117</v>
      </c>
      <c r="AT19" s="28" t="s">
        <v>118</v>
      </c>
      <c r="AV19" s="104" t="s">
        <v>180</v>
      </c>
      <c r="AW19" s="104"/>
      <c r="AX19" s="104"/>
      <c r="AY19" s="104"/>
      <c r="AZ19" s="104"/>
      <c r="BB19" s="105">
        <v>25132.54</v>
      </c>
      <c r="BC19" s="105"/>
      <c r="BD19" s="105"/>
      <c r="BE19" s="105"/>
      <c r="BF19" s="30" t="s">
        <v>119</v>
      </c>
      <c r="BG19" s="31"/>
    </row>
    <row r="20" spans="1:59" s="29" customFormat="1" x14ac:dyDescent="0.2">
      <c r="A20" s="81">
        <v>2513</v>
      </c>
      <c r="B20" s="106" t="s">
        <v>280</v>
      </c>
      <c r="C20" s="106"/>
      <c r="D20" s="31"/>
      <c r="E20" s="106" t="s">
        <v>253</v>
      </c>
      <c r="F20" s="106"/>
      <c r="G20" s="106"/>
      <c r="H20" s="106"/>
      <c r="I20" s="31"/>
      <c r="J20" s="31"/>
      <c r="K20" s="31"/>
      <c r="L20" s="31"/>
      <c r="M20" s="106" t="s">
        <v>103</v>
      </c>
      <c r="N20" s="106"/>
      <c r="O20" s="32" t="s">
        <v>116</v>
      </c>
      <c r="P20" s="32" t="s">
        <v>117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2" t="s">
        <v>118</v>
      </c>
      <c r="AU20" s="31"/>
      <c r="AV20" s="106" t="s">
        <v>180</v>
      </c>
      <c r="AW20" s="106"/>
      <c r="AX20" s="106"/>
      <c r="AY20" s="106"/>
      <c r="AZ20" s="106"/>
      <c r="BA20" s="31"/>
      <c r="BB20" s="107">
        <v>107464.04</v>
      </c>
      <c r="BC20" s="107"/>
      <c r="BD20" s="107"/>
      <c r="BE20" s="107"/>
      <c r="BF20" s="30" t="s">
        <v>120</v>
      </c>
      <c r="BG20" s="31"/>
    </row>
    <row r="21" spans="1:59" s="29" customFormat="1" x14ac:dyDescent="0.2">
      <c r="A21" s="28">
        <v>2513</v>
      </c>
      <c r="B21" s="104" t="s">
        <v>280</v>
      </c>
      <c r="C21" s="104"/>
      <c r="E21" s="104" t="s">
        <v>253</v>
      </c>
      <c r="F21" s="104"/>
      <c r="G21" s="104"/>
      <c r="H21" s="104"/>
      <c r="M21" s="104" t="s">
        <v>103</v>
      </c>
      <c r="N21" s="104"/>
      <c r="O21" s="28" t="s">
        <v>116</v>
      </c>
      <c r="P21" s="28" t="s">
        <v>117</v>
      </c>
      <c r="AT21" s="28" t="s">
        <v>118</v>
      </c>
      <c r="AV21" s="104" t="s">
        <v>180</v>
      </c>
      <c r="AW21" s="104"/>
      <c r="AX21" s="104"/>
      <c r="AY21" s="104"/>
      <c r="AZ21" s="104"/>
      <c r="BB21" s="105">
        <v>108242.17</v>
      </c>
      <c r="BC21" s="105"/>
      <c r="BD21" s="105"/>
      <c r="BE21" s="105"/>
      <c r="BF21" s="30" t="s">
        <v>121</v>
      </c>
      <c r="BG21" s="31"/>
    </row>
    <row r="22" spans="1:59" s="29" customFormat="1" x14ac:dyDescent="0.2">
      <c r="A22" s="81">
        <v>2513</v>
      </c>
      <c r="B22" s="106" t="s">
        <v>281</v>
      </c>
      <c r="C22" s="106"/>
      <c r="D22" s="31"/>
      <c r="E22" s="106" t="s">
        <v>255</v>
      </c>
      <c r="F22" s="106"/>
      <c r="G22" s="106"/>
      <c r="H22" s="106"/>
      <c r="I22" s="31"/>
      <c r="J22" s="31"/>
      <c r="K22" s="31"/>
      <c r="L22" s="31"/>
      <c r="M22" s="106" t="s">
        <v>103</v>
      </c>
      <c r="N22" s="106"/>
      <c r="O22" s="32" t="s">
        <v>116</v>
      </c>
      <c r="P22" s="32" t="s">
        <v>117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2" t="s">
        <v>118</v>
      </c>
      <c r="AU22" s="31"/>
      <c r="AV22" s="106" t="s">
        <v>180</v>
      </c>
      <c r="AW22" s="106"/>
      <c r="AX22" s="106"/>
      <c r="AY22" s="106"/>
      <c r="AZ22" s="106"/>
      <c r="BA22" s="31"/>
      <c r="BB22" s="107">
        <v>25473.26</v>
      </c>
      <c r="BC22" s="107"/>
      <c r="BD22" s="107"/>
      <c r="BE22" s="107"/>
    </row>
    <row r="23" spans="1:59" s="29" customFormat="1" x14ac:dyDescent="0.2">
      <c r="A23" s="28">
        <v>2513</v>
      </c>
      <c r="B23" s="104" t="s">
        <v>281</v>
      </c>
      <c r="C23" s="104"/>
      <c r="E23" s="104" t="s">
        <v>255</v>
      </c>
      <c r="F23" s="104"/>
      <c r="G23" s="104"/>
      <c r="H23" s="104"/>
      <c r="M23" s="104" t="s">
        <v>103</v>
      </c>
      <c r="N23" s="104"/>
      <c r="O23" s="28" t="s">
        <v>116</v>
      </c>
      <c r="P23" s="28" t="s">
        <v>117</v>
      </c>
      <c r="AT23" s="28" t="s">
        <v>118</v>
      </c>
      <c r="AV23" s="104" t="s">
        <v>180</v>
      </c>
      <c r="AW23" s="104"/>
      <c r="AX23" s="104"/>
      <c r="AY23" s="104"/>
      <c r="AZ23" s="104"/>
      <c r="BB23" s="105">
        <v>108919.14</v>
      </c>
      <c r="BC23" s="105"/>
      <c r="BD23" s="105"/>
      <c r="BE23" s="105"/>
      <c r="BF23" s="33"/>
    </row>
    <row r="24" spans="1:59" s="29" customFormat="1" x14ac:dyDescent="0.2">
      <c r="A24" s="81">
        <v>2513</v>
      </c>
      <c r="B24" s="106" t="s">
        <v>281</v>
      </c>
      <c r="C24" s="106"/>
      <c r="D24" s="31"/>
      <c r="E24" s="106" t="s">
        <v>255</v>
      </c>
      <c r="F24" s="106"/>
      <c r="G24" s="106"/>
      <c r="H24" s="106"/>
      <c r="I24" s="31"/>
      <c r="J24" s="31"/>
      <c r="K24" s="31"/>
      <c r="L24" s="31"/>
      <c r="M24" s="106" t="s">
        <v>103</v>
      </c>
      <c r="N24" s="106"/>
      <c r="O24" s="32" t="s">
        <v>116</v>
      </c>
      <c r="P24" s="32" t="s">
        <v>117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2" t="s">
        <v>118</v>
      </c>
      <c r="AU24" s="31"/>
      <c r="AV24" s="106" t="s">
        <v>180</v>
      </c>
      <c r="AW24" s="106"/>
      <c r="AX24" s="106"/>
      <c r="AY24" s="106"/>
      <c r="AZ24" s="106"/>
      <c r="BA24" s="31"/>
      <c r="BB24" s="107">
        <v>109394.19</v>
      </c>
      <c r="BC24" s="107"/>
      <c r="BD24" s="107"/>
      <c r="BE24" s="107"/>
      <c r="BF24" s="33"/>
    </row>
    <row r="25" spans="1:59" s="29" customFormat="1" x14ac:dyDescent="0.2">
      <c r="A25" s="28">
        <v>2514</v>
      </c>
      <c r="B25" s="104" t="s">
        <v>278</v>
      </c>
      <c r="C25" s="104"/>
      <c r="E25" s="104" t="s">
        <v>257</v>
      </c>
      <c r="F25" s="104"/>
      <c r="G25" s="104"/>
      <c r="H25" s="104"/>
      <c r="M25" s="104" t="s">
        <v>103</v>
      </c>
      <c r="N25" s="104"/>
      <c r="O25" s="28" t="s">
        <v>116</v>
      </c>
      <c r="P25" s="28" t="s">
        <v>117</v>
      </c>
      <c r="AT25" s="28" t="s">
        <v>118</v>
      </c>
      <c r="AV25" s="104" t="s">
        <v>180</v>
      </c>
      <c r="AW25" s="104"/>
      <c r="AX25" s="104"/>
      <c r="AY25" s="104"/>
      <c r="AZ25" s="104"/>
      <c r="BB25" s="105">
        <v>25687.16</v>
      </c>
      <c r="BC25" s="105"/>
      <c r="BD25" s="105"/>
      <c r="BE25" s="105"/>
    </row>
    <row r="26" spans="1:59" s="29" customFormat="1" x14ac:dyDescent="0.2">
      <c r="A26" s="81">
        <v>2514</v>
      </c>
      <c r="B26" s="106" t="s">
        <v>278</v>
      </c>
      <c r="C26" s="106"/>
      <c r="D26" s="31"/>
      <c r="E26" s="106" t="s">
        <v>257</v>
      </c>
      <c r="F26" s="106"/>
      <c r="G26" s="106"/>
      <c r="H26" s="106"/>
      <c r="I26" s="31"/>
      <c r="J26" s="31"/>
      <c r="K26" s="31"/>
      <c r="L26" s="31"/>
      <c r="M26" s="106" t="s">
        <v>103</v>
      </c>
      <c r="N26" s="106"/>
      <c r="O26" s="32" t="s">
        <v>116</v>
      </c>
      <c r="P26" s="32" t="s">
        <v>117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2" t="s">
        <v>118</v>
      </c>
      <c r="AU26" s="31"/>
      <c r="AV26" s="106" t="s">
        <v>180</v>
      </c>
      <c r="AW26" s="106"/>
      <c r="AX26" s="106"/>
      <c r="AY26" s="106"/>
      <c r="AZ26" s="106"/>
      <c r="BA26" s="31"/>
      <c r="BB26" s="107">
        <v>109815.26</v>
      </c>
      <c r="BC26" s="107"/>
      <c r="BD26" s="107"/>
      <c r="BE26" s="107"/>
    </row>
    <row r="27" spans="1:59" s="29" customFormat="1" x14ac:dyDescent="0.2">
      <c r="A27" s="28">
        <v>2514</v>
      </c>
      <c r="B27" s="104" t="s">
        <v>278</v>
      </c>
      <c r="C27" s="104"/>
      <c r="E27" s="104" t="s">
        <v>257</v>
      </c>
      <c r="F27" s="104"/>
      <c r="G27" s="104"/>
      <c r="H27" s="104"/>
      <c r="M27" s="104" t="s">
        <v>103</v>
      </c>
      <c r="N27" s="104"/>
      <c r="O27" s="28" t="s">
        <v>116</v>
      </c>
      <c r="P27" s="28" t="s">
        <v>117</v>
      </c>
      <c r="AT27" s="28" t="s">
        <v>118</v>
      </c>
      <c r="AV27" s="104" t="s">
        <v>180</v>
      </c>
      <c r="AW27" s="104"/>
      <c r="AX27" s="104"/>
      <c r="AY27" s="104"/>
      <c r="AZ27" s="104"/>
      <c r="BB27" s="105">
        <v>110181.79</v>
      </c>
      <c r="BC27" s="105"/>
      <c r="BD27" s="105"/>
      <c r="BE27" s="105"/>
    </row>
    <row r="28" spans="1:59" s="29" customFormat="1" x14ac:dyDescent="0.2">
      <c r="A28" s="81">
        <v>2514</v>
      </c>
      <c r="B28" s="106" t="s">
        <v>279</v>
      </c>
      <c r="C28" s="106"/>
      <c r="D28" s="31"/>
      <c r="E28" s="106" t="s">
        <v>259</v>
      </c>
      <c r="F28" s="106"/>
      <c r="G28" s="106"/>
      <c r="H28" s="106"/>
      <c r="I28" s="31"/>
      <c r="J28" s="31"/>
      <c r="K28" s="31"/>
      <c r="L28" s="31"/>
      <c r="M28" s="106" t="s">
        <v>103</v>
      </c>
      <c r="N28" s="106"/>
      <c r="O28" s="32" t="s">
        <v>116</v>
      </c>
      <c r="P28" s="32" t="s">
        <v>117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2" t="s">
        <v>118</v>
      </c>
      <c r="AU28" s="31"/>
      <c r="AV28" s="106" t="s">
        <v>180</v>
      </c>
      <c r="AW28" s="106"/>
      <c r="AX28" s="106"/>
      <c r="AY28" s="106"/>
      <c r="AZ28" s="106"/>
      <c r="BA28" s="31"/>
      <c r="BB28" s="107">
        <v>26109.32</v>
      </c>
      <c r="BC28" s="107"/>
      <c r="BD28" s="107"/>
      <c r="BE28" s="107"/>
    </row>
    <row r="29" spans="1:59" s="29" customFormat="1" x14ac:dyDescent="0.2">
      <c r="A29" s="28">
        <v>2514</v>
      </c>
      <c r="B29" s="104" t="s">
        <v>279</v>
      </c>
      <c r="C29" s="104"/>
      <c r="E29" s="104" t="s">
        <v>259</v>
      </c>
      <c r="F29" s="104"/>
      <c r="G29" s="104"/>
      <c r="H29" s="104"/>
      <c r="M29" s="104" t="s">
        <v>103</v>
      </c>
      <c r="N29" s="104"/>
      <c r="O29" s="28" t="s">
        <v>116</v>
      </c>
      <c r="P29" s="28" t="s">
        <v>117</v>
      </c>
      <c r="AT29" s="28" t="s">
        <v>118</v>
      </c>
      <c r="AV29" s="104" t="s">
        <v>180</v>
      </c>
      <c r="AW29" s="104"/>
      <c r="AX29" s="104"/>
      <c r="AY29" s="104"/>
      <c r="AZ29" s="104"/>
      <c r="BB29" s="105">
        <v>110871.98</v>
      </c>
      <c r="BC29" s="105"/>
      <c r="BD29" s="105"/>
      <c r="BE29" s="105"/>
    </row>
    <row r="30" spans="1:59" s="29" customFormat="1" x14ac:dyDescent="0.2">
      <c r="A30" s="81">
        <v>2514</v>
      </c>
      <c r="B30" s="106" t="s">
        <v>279</v>
      </c>
      <c r="C30" s="106"/>
      <c r="D30" s="31"/>
      <c r="E30" s="106" t="s">
        <v>259</v>
      </c>
      <c r="F30" s="106"/>
      <c r="G30" s="106"/>
      <c r="H30" s="106"/>
      <c r="I30" s="31"/>
      <c r="J30" s="31"/>
      <c r="K30" s="31"/>
      <c r="L30" s="31"/>
      <c r="M30" s="106" t="s">
        <v>103</v>
      </c>
      <c r="N30" s="106"/>
      <c r="O30" s="32" t="s">
        <v>116</v>
      </c>
      <c r="P30" s="32" t="s">
        <v>117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2" t="s">
        <v>118</v>
      </c>
      <c r="AU30" s="31"/>
      <c r="AV30" s="106" t="s">
        <v>180</v>
      </c>
      <c r="AW30" s="106"/>
      <c r="AX30" s="106"/>
      <c r="AY30" s="106"/>
      <c r="AZ30" s="106"/>
      <c r="BA30" s="31"/>
      <c r="BB30" s="107">
        <v>112071.08</v>
      </c>
      <c r="BC30" s="107"/>
      <c r="BD30" s="107"/>
      <c r="BE30" s="107"/>
    </row>
    <row r="31" spans="1:59" s="29" customFormat="1" x14ac:dyDescent="0.2">
      <c r="A31" s="28">
        <v>2515</v>
      </c>
      <c r="B31" s="104" t="s">
        <v>282</v>
      </c>
      <c r="C31" s="104"/>
      <c r="E31" s="104" t="s">
        <v>261</v>
      </c>
      <c r="F31" s="104"/>
      <c r="G31" s="104"/>
      <c r="H31" s="104"/>
      <c r="M31" s="104" t="s">
        <v>103</v>
      </c>
      <c r="N31" s="104"/>
      <c r="O31" s="28" t="s">
        <v>116</v>
      </c>
      <c r="P31" s="28" t="s">
        <v>117</v>
      </c>
      <c r="AT31" s="28" t="s">
        <v>118</v>
      </c>
      <c r="AV31" s="104" t="s">
        <v>180</v>
      </c>
      <c r="AW31" s="104"/>
      <c r="AX31" s="104"/>
      <c r="AY31" s="104"/>
      <c r="AZ31" s="104"/>
      <c r="BB31" s="105">
        <v>26486</v>
      </c>
      <c r="BC31" s="105"/>
      <c r="BD31" s="105"/>
      <c r="BE31" s="105"/>
    </row>
    <row r="32" spans="1:59" s="29" customFormat="1" x14ac:dyDescent="0.2">
      <c r="A32" s="81">
        <v>2515</v>
      </c>
      <c r="B32" s="106" t="s">
        <v>282</v>
      </c>
      <c r="C32" s="106"/>
      <c r="D32" s="31"/>
      <c r="E32" s="106" t="s">
        <v>261</v>
      </c>
      <c r="F32" s="106"/>
      <c r="G32" s="106"/>
      <c r="H32" s="106"/>
      <c r="I32" s="31"/>
      <c r="J32" s="31"/>
      <c r="K32" s="31"/>
      <c r="L32" s="31"/>
      <c r="M32" s="106" t="s">
        <v>103</v>
      </c>
      <c r="N32" s="106"/>
      <c r="O32" s="32" t="s">
        <v>116</v>
      </c>
      <c r="P32" s="32" t="s">
        <v>117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2" t="s">
        <v>118</v>
      </c>
      <c r="AU32" s="31"/>
      <c r="AV32" s="106" t="s">
        <v>180</v>
      </c>
      <c r="AW32" s="106"/>
      <c r="AX32" s="106"/>
      <c r="AY32" s="106"/>
      <c r="AZ32" s="106"/>
      <c r="BA32" s="31"/>
      <c r="BB32" s="107">
        <v>112483.08</v>
      </c>
      <c r="BC32" s="107"/>
      <c r="BD32" s="107"/>
      <c r="BE32" s="107"/>
    </row>
    <row r="33" spans="1:58" s="29" customFormat="1" x14ac:dyDescent="0.2">
      <c r="A33" s="28">
        <v>2515</v>
      </c>
      <c r="B33" s="104" t="s">
        <v>282</v>
      </c>
      <c r="C33" s="104"/>
      <c r="E33" s="104" t="s">
        <v>261</v>
      </c>
      <c r="F33" s="104"/>
      <c r="G33" s="104"/>
      <c r="H33" s="104"/>
      <c r="M33" s="104" t="s">
        <v>103</v>
      </c>
      <c r="N33" s="104"/>
      <c r="O33" s="28" t="s">
        <v>116</v>
      </c>
      <c r="P33" s="28" t="s">
        <v>117</v>
      </c>
      <c r="AT33" s="28" t="s">
        <v>118</v>
      </c>
      <c r="AV33" s="104" t="s">
        <v>180</v>
      </c>
      <c r="AW33" s="104"/>
      <c r="AX33" s="104"/>
      <c r="AY33" s="104"/>
      <c r="AZ33" s="104"/>
      <c r="BB33" s="105">
        <v>114667.07</v>
      </c>
      <c r="BC33" s="105"/>
      <c r="BD33" s="105"/>
      <c r="BE33" s="105"/>
    </row>
    <row r="34" spans="1:58" s="29" customFormat="1" x14ac:dyDescent="0.2">
      <c r="A34" s="81">
        <v>2515</v>
      </c>
      <c r="B34" s="106" t="s">
        <v>283</v>
      </c>
      <c r="C34" s="106"/>
      <c r="D34" s="31"/>
      <c r="E34" s="106" t="s">
        <v>263</v>
      </c>
      <c r="F34" s="106"/>
      <c r="G34" s="106"/>
      <c r="H34" s="106"/>
      <c r="I34" s="31"/>
      <c r="J34" s="31"/>
      <c r="K34" s="31"/>
      <c r="L34" s="31"/>
      <c r="M34" s="106" t="s">
        <v>103</v>
      </c>
      <c r="N34" s="106"/>
      <c r="O34" s="32" t="s">
        <v>116</v>
      </c>
      <c r="P34" s="32" t="s">
        <v>117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2" t="s">
        <v>118</v>
      </c>
      <c r="AU34" s="31"/>
      <c r="AV34" s="106" t="s">
        <v>180</v>
      </c>
      <c r="AW34" s="106"/>
      <c r="AX34" s="106"/>
      <c r="AY34" s="106"/>
      <c r="AZ34" s="106"/>
      <c r="BA34" s="31"/>
      <c r="BB34" s="107">
        <v>26841.68</v>
      </c>
      <c r="BC34" s="107"/>
      <c r="BD34" s="107"/>
      <c r="BE34" s="107"/>
    </row>
    <row r="35" spans="1:58" s="29" customFormat="1" x14ac:dyDescent="0.2">
      <c r="A35" s="28">
        <v>2515</v>
      </c>
      <c r="B35" s="104" t="s">
        <v>283</v>
      </c>
      <c r="C35" s="104"/>
      <c r="E35" s="104" t="s">
        <v>263</v>
      </c>
      <c r="F35" s="104"/>
      <c r="G35" s="104"/>
      <c r="H35" s="104"/>
      <c r="M35" s="104" t="s">
        <v>103</v>
      </c>
      <c r="N35" s="104"/>
      <c r="O35" s="28" t="s">
        <v>116</v>
      </c>
      <c r="P35" s="28" t="s">
        <v>117</v>
      </c>
      <c r="AT35" s="28" t="s">
        <v>118</v>
      </c>
      <c r="AV35" s="104" t="s">
        <v>180</v>
      </c>
      <c r="AW35" s="104"/>
      <c r="AX35" s="104"/>
      <c r="AY35" s="104"/>
      <c r="AZ35" s="104"/>
      <c r="BB35" s="105">
        <v>113961.5</v>
      </c>
      <c r="BC35" s="105"/>
      <c r="BD35" s="105"/>
      <c r="BE35" s="105"/>
    </row>
    <row r="36" spans="1:58" s="29" customFormat="1" x14ac:dyDescent="0.2">
      <c r="A36" s="32">
        <v>2515</v>
      </c>
      <c r="B36" s="106" t="s">
        <v>283</v>
      </c>
      <c r="C36" s="106"/>
      <c r="D36" s="31"/>
      <c r="E36" s="106" t="s">
        <v>263</v>
      </c>
      <c r="F36" s="106"/>
      <c r="G36" s="106"/>
      <c r="H36" s="106"/>
      <c r="I36" s="31"/>
      <c r="J36" s="31"/>
      <c r="K36" s="31"/>
      <c r="L36" s="31"/>
      <c r="M36" s="106" t="s">
        <v>103</v>
      </c>
      <c r="N36" s="106"/>
      <c r="O36" s="32" t="s">
        <v>116</v>
      </c>
      <c r="P36" s="32" t="s">
        <v>117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2" t="s">
        <v>118</v>
      </c>
      <c r="AU36" s="31"/>
      <c r="AV36" s="106" t="s">
        <v>180</v>
      </c>
      <c r="AW36" s="106"/>
      <c r="AX36" s="106"/>
      <c r="AY36" s="106"/>
      <c r="AZ36" s="106"/>
      <c r="BA36" s="31"/>
      <c r="BB36" s="107">
        <v>116326.69</v>
      </c>
      <c r="BC36" s="107"/>
      <c r="BD36" s="107"/>
      <c r="BE36" s="107"/>
      <c r="BF36"/>
    </row>
    <row r="37" spans="1:58" s="29" customFormat="1" ht="0.75" customHeight="1" x14ac:dyDescent="0.2"/>
    <row r="38" spans="1:58" ht="2.25" customHeight="1" x14ac:dyDescent="0.2"/>
    <row r="39" spans="1:58" ht="15.95" customHeight="1" x14ac:dyDescent="0.2">
      <c r="A39" s="108" t="s">
        <v>122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109" t="s">
        <v>123</v>
      </c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34"/>
      <c r="AZ39" s="110">
        <v>1490127.95</v>
      </c>
      <c r="BA39" s="110"/>
      <c r="BB39" s="110"/>
      <c r="BC39" s="110"/>
      <c r="BD39" s="110"/>
      <c r="BE39" s="110"/>
    </row>
    <row r="40" spans="1:58" ht="13.5" customHeight="1" x14ac:dyDescent="0.2">
      <c r="AK40" s="114" t="s">
        <v>124</v>
      </c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Z40" s="99">
        <v>2918964.86</v>
      </c>
      <c r="BA40" s="99"/>
      <c r="BB40" s="99"/>
      <c r="BC40" s="99"/>
      <c r="BD40" s="99"/>
      <c r="BE40" s="99"/>
    </row>
    <row r="41" spans="1:58" ht="12" customHeight="1" x14ac:dyDescent="0.2"/>
    <row r="42" spans="1:58" ht="0.75" customHeight="1" x14ac:dyDescent="0.2"/>
    <row r="43" spans="1:58" ht="2.25" customHeight="1" x14ac:dyDescent="0.2"/>
    <row r="44" spans="1:58" ht="16.5" customHeight="1" x14ac:dyDescent="0.2">
      <c r="A44" s="108" t="s">
        <v>125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109" t="s">
        <v>123</v>
      </c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34"/>
      <c r="AZ44" s="110">
        <v>1490127.95</v>
      </c>
      <c r="BA44" s="110"/>
      <c r="BB44" s="110"/>
      <c r="BC44" s="110"/>
      <c r="BD44" s="110"/>
      <c r="BE44" s="110"/>
    </row>
    <row r="45" spans="1:58" ht="13.5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111" t="s">
        <v>124</v>
      </c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36"/>
      <c r="AZ45" s="112">
        <v>2918964.86</v>
      </c>
      <c r="BA45" s="112"/>
      <c r="BB45" s="112"/>
      <c r="BC45" s="112"/>
      <c r="BD45" s="112"/>
      <c r="BE45" s="112"/>
    </row>
    <row r="46" spans="1:58" ht="12.7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</row>
    <row r="47" spans="1:58" ht="12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1:58" ht="5.45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1:57" ht="14.25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113" t="s">
        <v>126</v>
      </c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37"/>
      <c r="AZ49" s="112">
        <v>1490127.95</v>
      </c>
      <c r="BA49" s="112"/>
      <c r="BB49" s="112"/>
      <c r="BC49" s="112"/>
      <c r="BD49" s="112"/>
      <c r="BE49" s="112"/>
    </row>
    <row r="50" spans="1:57" ht="12.75" customHeight="1" x14ac:dyDescent="0.2">
      <c r="A50" s="38" t="s">
        <v>127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</row>
    <row r="51" spans="1:57" ht="12.75" customHeight="1" x14ac:dyDescent="0.2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3"/>
      <c r="AQ51" s="26" t="s">
        <v>128</v>
      </c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</row>
    <row r="52" spans="1:57" ht="12.75" customHeight="1" x14ac:dyDescent="0.2">
      <c r="A52" s="44" t="s">
        <v>129</v>
      </c>
      <c r="B52" s="42"/>
      <c r="C52" s="42"/>
      <c r="D52" s="42"/>
      <c r="E52" s="42"/>
      <c r="F52" s="42"/>
      <c r="G52" s="42"/>
      <c r="H52" s="42"/>
      <c r="I52" s="42" t="s">
        <v>277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3"/>
    </row>
    <row r="53" spans="1:57" ht="12.75" customHeight="1" x14ac:dyDescent="0.2">
      <c r="A53" s="44" t="s">
        <v>130</v>
      </c>
      <c r="B53" s="42"/>
      <c r="C53" s="42"/>
      <c r="D53" s="42"/>
      <c r="E53" s="42"/>
      <c r="F53" s="42"/>
      <c r="G53" s="42"/>
      <c r="H53" s="42"/>
      <c r="I53" s="42" t="s">
        <v>131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3"/>
    </row>
    <row r="54" spans="1:57" ht="12.75" customHeight="1" x14ac:dyDescent="0.2">
      <c r="A54" s="44" t="s">
        <v>132</v>
      </c>
      <c r="B54" s="42"/>
      <c r="C54" s="42"/>
      <c r="D54" s="42"/>
      <c r="E54" s="42"/>
      <c r="F54" s="42"/>
      <c r="G54" s="42"/>
      <c r="H54" s="42"/>
      <c r="I54" s="42" t="s">
        <v>133</v>
      </c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3"/>
    </row>
    <row r="55" spans="1:57" ht="12.75" customHeight="1" x14ac:dyDescent="0.2">
      <c r="A55" s="44" t="s">
        <v>134</v>
      </c>
      <c r="B55" s="42"/>
      <c r="C55" s="42"/>
      <c r="D55" s="42"/>
      <c r="E55" s="42"/>
      <c r="F55" s="42"/>
      <c r="G55" s="42"/>
      <c r="H55" s="42"/>
      <c r="I55" s="42" t="s">
        <v>135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3"/>
    </row>
    <row r="56" spans="1:57" ht="12.75" customHeight="1" x14ac:dyDescent="0.2">
      <c r="A56" s="44" t="s">
        <v>136</v>
      </c>
      <c r="B56" s="42"/>
      <c r="C56" s="42"/>
      <c r="D56" s="42"/>
      <c r="E56" s="42"/>
      <c r="F56" s="42"/>
      <c r="G56" s="42"/>
      <c r="H56" s="42"/>
      <c r="I56" s="42" t="s">
        <v>137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3"/>
    </row>
    <row r="57" spans="1:57" ht="12.75" customHeight="1" x14ac:dyDescent="0.2">
      <c r="A57" s="44" t="s">
        <v>138</v>
      </c>
      <c r="B57" s="42"/>
      <c r="C57" s="42"/>
      <c r="D57" s="42"/>
      <c r="E57" s="42"/>
      <c r="F57" s="42"/>
      <c r="G57" s="42"/>
      <c r="H57" s="42"/>
      <c r="I57" s="42" t="s">
        <v>139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3"/>
    </row>
    <row r="58" spans="1:57" ht="12.75" customHeight="1" x14ac:dyDescent="0.2">
      <c r="A58" s="44" t="s">
        <v>140</v>
      </c>
      <c r="B58" s="42"/>
      <c r="C58" s="42"/>
      <c r="D58" s="42"/>
      <c r="E58" s="42"/>
      <c r="F58" s="42"/>
      <c r="G58" s="42"/>
      <c r="H58" s="42"/>
      <c r="I58" s="45" t="s">
        <v>117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3"/>
    </row>
    <row r="59" spans="1:57" ht="12.75" customHeight="1" x14ac:dyDescent="0.2">
      <c r="A59" s="44" t="s">
        <v>141</v>
      </c>
      <c r="B59" s="42"/>
      <c r="C59" s="42"/>
      <c r="D59" s="42"/>
      <c r="E59" s="42"/>
      <c r="F59" s="42"/>
      <c r="G59" s="42"/>
      <c r="H59" s="42"/>
      <c r="I59" s="45" t="s">
        <v>142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3"/>
    </row>
    <row r="60" spans="1:57" ht="12.75" customHeight="1" x14ac:dyDescent="0.2">
      <c r="A60" s="44" t="s">
        <v>276</v>
      </c>
      <c r="B60" s="42"/>
      <c r="C60" s="42"/>
      <c r="D60" s="42"/>
      <c r="E60" s="42"/>
      <c r="F60" s="42"/>
      <c r="G60" s="42"/>
      <c r="H60" s="42"/>
      <c r="I60" s="45" t="s">
        <v>103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3"/>
    </row>
    <row r="61" spans="1:57" ht="12.75" customHeight="1" x14ac:dyDescent="0.2">
      <c r="A61" s="46" t="s">
        <v>143</v>
      </c>
      <c r="B61" s="47"/>
      <c r="C61" s="47"/>
      <c r="D61" s="47"/>
      <c r="E61" s="47"/>
      <c r="F61" s="47"/>
      <c r="G61" s="47"/>
      <c r="H61" s="47"/>
      <c r="I61" s="47" t="s">
        <v>144</v>
      </c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8"/>
    </row>
    <row r="62" spans="1:57" ht="12.75" customHeight="1" x14ac:dyDescent="0.2"/>
  </sheetData>
  <sheetProtection algorithmName="SHA-512" hashValue="vqaHdwDtOWjrW/na/BfV/QmjSyJtYST1kEtNWPTyFA1y60WqNYB4yDQZchwbNHzmGLmJL6+qFvIfGOda1nw4kw==" saltValue="+C/vtgqY9WpDXFCyB+vHGQ==" spinCount="100000" sheet="1" objects="1" scenarios="1"/>
  <mergeCells count="132">
    <mergeCell ref="AK45:AX45"/>
    <mergeCell ref="AZ45:BE45"/>
    <mergeCell ref="AK49:AX49"/>
    <mergeCell ref="AZ49:BE49"/>
    <mergeCell ref="AK40:AX40"/>
    <mergeCell ref="AZ40:BE40"/>
    <mergeCell ref="A44:Y44"/>
    <mergeCell ref="AK44:AX44"/>
    <mergeCell ref="AZ44:BE44"/>
    <mergeCell ref="BB36:BE36"/>
    <mergeCell ref="A39:Y39"/>
    <mergeCell ref="AK39:AX39"/>
    <mergeCell ref="AZ39:BE39"/>
    <mergeCell ref="B36:C36"/>
    <mergeCell ref="E36:H36"/>
    <mergeCell ref="M36:N36"/>
    <mergeCell ref="AV36:AZ36"/>
    <mergeCell ref="BB34:BE34"/>
    <mergeCell ref="B35:C35"/>
    <mergeCell ref="E35:H35"/>
    <mergeCell ref="M35:N35"/>
    <mergeCell ref="AV35:AZ35"/>
    <mergeCell ref="BB35:BE35"/>
    <mergeCell ref="B34:C34"/>
    <mergeCell ref="E34:H34"/>
    <mergeCell ref="M34:N34"/>
    <mergeCell ref="AV34:AZ34"/>
    <mergeCell ref="BB32:BE32"/>
    <mergeCell ref="B33:C33"/>
    <mergeCell ref="E33:H33"/>
    <mergeCell ref="M33:N33"/>
    <mergeCell ref="AV33:AZ33"/>
    <mergeCell ref="BB33:BE33"/>
    <mergeCell ref="B32:C32"/>
    <mergeCell ref="E32:H32"/>
    <mergeCell ref="M32:N32"/>
    <mergeCell ref="AV32:AZ32"/>
    <mergeCell ref="BB30:BE30"/>
    <mergeCell ref="B31:C31"/>
    <mergeCell ref="E31:H31"/>
    <mergeCell ref="M31:N31"/>
    <mergeCell ref="AV31:AZ31"/>
    <mergeCell ref="BB31:BE31"/>
    <mergeCell ref="B30:C30"/>
    <mergeCell ref="E30:H30"/>
    <mergeCell ref="M30:N30"/>
    <mergeCell ref="AV30:AZ30"/>
    <mergeCell ref="BB28:BE28"/>
    <mergeCell ref="B29:C29"/>
    <mergeCell ref="E29:H29"/>
    <mergeCell ref="M29:N29"/>
    <mergeCell ref="AV29:AZ29"/>
    <mergeCell ref="BB29:BE29"/>
    <mergeCell ref="B28:C28"/>
    <mergeCell ref="E28:H28"/>
    <mergeCell ref="M28:N28"/>
    <mergeCell ref="AV28:AZ28"/>
    <mergeCell ref="BB26:BE26"/>
    <mergeCell ref="B27:C27"/>
    <mergeCell ref="E27:H27"/>
    <mergeCell ref="M27:N27"/>
    <mergeCell ref="AV27:AZ27"/>
    <mergeCell ref="BB27:BE27"/>
    <mergeCell ref="B26:C26"/>
    <mergeCell ref="E26:H26"/>
    <mergeCell ref="M26:N26"/>
    <mergeCell ref="AV26:AZ26"/>
    <mergeCell ref="B25:C25"/>
    <mergeCell ref="E25:H25"/>
    <mergeCell ref="M25:N25"/>
    <mergeCell ref="AV25:AZ25"/>
    <mergeCell ref="BB25:BE25"/>
    <mergeCell ref="B24:C24"/>
    <mergeCell ref="E24:H24"/>
    <mergeCell ref="M24:N24"/>
    <mergeCell ref="AV24:AZ24"/>
    <mergeCell ref="B23:C23"/>
    <mergeCell ref="E23:H23"/>
    <mergeCell ref="M23:N23"/>
    <mergeCell ref="AV23:AZ23"/>
    <mergeCell ref="BB23:BE23"/>
    <mergeCell ref="B22:C22"/>
    <mergeCell ref="E22:H22"/>
    <mergeCell ref="M22:N22"/>
    <mergeCell ref="BB24:BE24"/>
    <mergeCell ref="B19:C19"/>
    <mergeCell ref="E19:H19"/>
    <mergeCell ref="M19:N19"/>
    <mergeCell ref="AV19:AZ19"/>
    <mergeCell ref="BB19:BE19"/>
    <mergeCell ref="AV22:AZ22"/>
    <mergeCell ref="BB20:BE20"/>
    <mergeCell ref="B21:C21"/>
    <mergeCell ref="E21:H21"/>
    <mergeCell ref="M21:N21"/>
    <mergeCell ref="AV21:AZ21"/>
    <mergeCell ref="BB21:BE21"/>
    <mergeCell ref="B20:C20"/>
    <mergeCell ref="E20:H20"/>
    <mergeCell ref="M20:N20"/>
    <mergeCell ref="AV20:AZ20"/>
    <mergeCell ref="BB22:BE22"/>
    <mergeCell ref="AV18:AW18"/>
    <mergeCell ref="A12:Y12"/>
    <mergeCell ref="AK12:AX12"/>
    <mergeCell ref="AZ12:BE12"/>
    <mergeCell ref="A9:C10"/>
    <mergeCell ref="R9:U10"/>
    <mergeCell ref="X9:Z10"/>
    <mergeCell ref="AB9:AE10"/>
    <mergeCell ref="A15:Y15"/>
    <mergeCell ref="AK15:AX15"/>
    <mergeCell ref="AZ15:BE15"/>
    <mergeCell ref="BA18:BE18"/>
    <mergeCell ref="B18:C18"/>
    <mergeCell ref="E18:H18"/>
    <mergeCell ref="I18:K18"/>
    <mergeCell ref="AA18:AB18"/>
    <mergeCell ref="AD18:AE18"/>
    <mergeCell ref="AN18:AO18"/>
    <mergeCell ref="AP18:AQ18"/>
    <mergeCell ref="A8:D8"/>
    <mergeCell ref="G8:H8"/>
    <mergeCell ref="AQ8:AV8"/>
    <mergeCell ref="AW8:BD8"/>
    <mergeCell ref="A1:B3"/>
    <mergeCell ref="C1:BG2"/>
    <mergeCell ref="C3:BG4"/>
    <mergeCell ref="A6:BD7"/>
    <mergeCell ref="AH9:AK10"/>
    <mergeCell ref="AO9:AV10"/>
    <mergeCell ref="AW9:BD9"/>
  </mergeCells>
  <phoneticPr fontId="3" type="noConversion"/>
  <printOptions horizontalCentered="1" verticalCentered="1"/>
  <pageMargins left="0.22" right="0.3" top="0.34" bottom="0.53" header="0.2" footer="0.21"/>
  <pageSetup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1"/>
  <sheetViews>
    <sheetView workbookViewId="0"/>
  </sheetViews>
  <sheetFormatPr defaultRowHeight="12.75" x14ac:dyDescent="0.2"/>
  <cols>
    <col min="1" max="1" width="1" customWidth="1"/>
    <col min="2" max="2" width="14.7109375" customWidth="1"/>
    <col min="3" max="3" width="26.140625" bestFit="1" customWidth="1"/>
    <col min="4" max="4" width="11.140625" bestFit="1" customWidth="1"/>
    <col min="5" max="5" width="7.7109375" bestFit="1" customWidth="1"/>
    <col min="6" max="6" width="10.28515625" bestFit="1" customWidth="1"/>
    <col min="7" max="7" width="15" bestFit="1" customWidth="1"/>
    <col min="8" max="8" width="10.85546875" bestFit="1" customWidth="1"/>
    <col min="9" max="9" width="15.42578125" style="2" bestFit="1" customWidth="1"/>
  </cols>
  <sheetData>
    <row r="1" spans="2:9" s="49" customFormat="1" ht="8.25" x14ac:dyDescent="0.2">
      <c r="I1" s="50"/>
    </row>
    <row r="2" spans="2:9" s="49" customFormat="1" ht="31.5" customHeight="1" x14ac:dyDescent="0.25">
      <c r="C2" s="115" t="s">
        <v>147</v>
      </c>
      <c r="D2" s="115"/>
      <c r="E2" s="115"/>
      <c r="F2" s="115"/>
      <c r="I2" s="51" t="s">
        <v>94</v>
      </c>
    </row>
    <row r="3" spans="2:9" s="49" customFormat="1" ht="20.25" customHeight="1" x14ac:dyDescent="0.2">
      <c r="I3" s="50"/>
    </row>
    <row r="4" spans="2:9" s="49" customFormat="1" ht="18" customHeight="1" x14ac:dyDescent="0.2">
      <c r="B4" s="52" t="s">
        <v>54</v>
      </c>
      <c r="C4" s="52" t="s">
        <v>148</v>
      </c>
      <c r="D4" s="52" t="s">
        <v>149</v>
      </c>
      <c r="E4" s="52" t="s">
        <v>150</v>
      </c>
      <c r="F4" s="52" t="s">
        <v>151</v>
      </c>
      <c r="G4" s="52" t="s">
        <v>152</v>
      </c>
      <c r="H4" s="52" t="s">
        <v>153</v>
      </c>
      <c r="I4" s="53" t="s">
        <v>115</v>
      </c>
    </row>
    <row r="5" spans="2:9" s="49" customFormat="1" ht="18" customHeight="1" x14ac:dyDescent="0.2">
      <c r="B5" s="54" t="s">
        <v>163</v>
      </c>
      <c r="C5" s="54" t="s">
        <v>145</v>
      </c>
      <c r="D5" s="77">
        <v>13</v>
      </c>
      <c r="E5" s="54" t="s">
        <v>117</v>
      </c>
      <c r="F5" s="54" t="s">
        <v>142</v>
      </c>
      <c r="G5" s="54" t="s">
        <v>253</v>
      </c>
      <c r="H5" s="54" t="s">
        <v>180</v>
      </c>
      <c r="I5" s="55">
        <v>-240838.75</v>
      </c>
    </row>
    <row r="6" spans="2:9" s="49" customFormat="1" ht="18" customHeight="1" x14ac:dyDescent="0.2">
      <c r="B6" s="54"/>
      <c r="C6" s="54" t="s">
        <v>145</v>
      </c>
      <c r="D6" s="77">
        <v>13</v>
      </c>
      <c r="E6" s="54" t="s">
        <v>117</v>
      </c>
      <c r="F6" s="54" t="s">
        <v>142</v>
      </c>
      <c r="G6" s="54" t="s">
        <v>255</v>
      </c>
      <c r="H6" s="54" t="s">
        <v>180</v>
      </c>
      <c r="I6" s="55">
        <v>-243786.59</v>
      </c>
    </row>
    <row r="7" spans="2:9" s="49" customFormat="1" ht="18" customHeight="1" x14ac:dyDescent="0.2">
      <c r="B7" s="54"/>
      <c r="C7" s="54" t="s">
        <v>145</v>
      </c>
      <c r="D7" s="77">
        <v>14</v>
      </c>
      <c r="E7" s="54" t="s">
        <v>117</v>
      </c>
      <c r="F7" s="54" t="s">
        <v>142</v>
      </c>
      <c r="G7" s="54" t="s">
        <v>257</v>
      </c>
      <c r="H7" s="54" t="s">
        <v>180</v>
      </c>
      <c r="I7" s="55">
        <v>-245684.21</v>
      </c>
    </row>
    <row r="8" spans="2:9" s="49" customFormat="1" ht="18" customHeight="1" x14ac:dyDescent="0.2">
      <c r="B8" s="54"/>
      <c r="C8" s="54" t="s">
        <v>145</v>
      </c>
      <c r="D8" s="77">
        <v>14</v>
      </c>
      <c r="E8" s="54" t="s">
        <v>117</v>
      </c>
      <c r="F8" s="54" t="s">
        <v>142</v>
      </c>
      <c r="G8" s="54" t="s">
        <v>259</v>
      </c>
      <c r="H8" s="54" t="s">
        <v>180</v>
      </c>
      <c r="I8" s="55">
        <v>-249052.38</v>
      </c>
    </row>
    <row r="9" spans="2:9" s="49" customFormat="1" ht="18" customHeight="1" x14ac:dyDescent="0.2">
      <c r="B9" s="54"/>
      <c r="C9" s="54" t="s">
        <v>145</v>
      </c>
      <c r="D9" s="77">
        <v>15</v>
      </c>
      <c r="E9" s="54" t="s">
        <v>117</v>
      </c>
      <c r="F9" s="54" t="s">
        <v>142</v>
      </c>
      <c r="G9" s="54" t="s">
        <v>261</v>
      </c>
      <c r="H9" s="54" t="s">
        <v>180</v>
      </c>
      <c r="I9" s="55">
        <v>-253636.15</v>
      </c>
    </row>
    <row r="10" spans="2:9" s="49" customFormat="1" ht="18" customHeight="1" x14ac:dyDescent="0.2">
      <c r="B10" s="54"/>
      <c r="C10" s="54" t="s">
        <v>145</v>
      </c>
      <c r="D10" s="77">
        <v>15</v>
      </c>
      <c r="E10" s="54" t="s">
        <v>117</v>
      </c>
      <c r="F10" s="54" t="s">
        <v>142</v>
      </c>
      <c r="G10" s="54" t="s">
        <v>263</v>
      </c>
      <c r="H10" s="54" t="s">
        <v>180</v>
      </c>
      <c r="I10" s="55">
        <v>-257129.87</v>
      </c>
    </row>
    <row r="11" spans="2:9" s="49" customFormat="1" ht="18" customHeight="1" x14ac:dyDescent="0.2">
      <c r="B11" s="56" t="s">
        <v>163</v>
      </c>
      <c r="C11" s="56"/>
      <c r="D11" s="56"/>
      <c r="E11" s="56"/>
      <c r="F11" s="56"/>
      <c r="G11" s="56"/>
      <c r="H11" s="57" t="s">
        <v>154</v>
      </c>
      <c r="I11" s="58">
        <v>-1490127.95</v>
      </c>
    </row>
    <row r="12" spans="2:9" s="49" customFormat="1" ht="15" x14ac:dyDescent="0.2">
      <c r="B12" s="59"/>
      <c r="C12" s="59"/>
      <c r="D12" s="59"/>
      <c r="E12" s="59"/>
      <c r="F12" s="59"/>
      <c r="G12" s="59"/>
      <c r="H12" s="59"/>
      <c r="I12" s="60"/>
    </row>
    <row r="14" spans="2:9" x14ac:dyDescent="0.2">
      <c r="C14" s="61" t="s">
        <v>127</v>
      </c>
      <c r="D14" s="62"/>
      <c r="E14" s="62"/>
      <c r="F14" s="62"/>
      <c r="G14" s="63"/>
      <c r="I14" s="64" t="s">
        <v>155</v>
      </c>
    </row>
    <row r="15" spans="2:9" x14ac:dyDescent="0.2">
      <c r="C15" s="65"/>
      <c r="D15" s="66"/>
      <c r="E15" s="66"/>
      <c r="F15" s="66"/>
      <c r="G15" s="67"/>
      <c r="I15" s="64" t="s">
        <v>156</v>
      </c>
    </row>
    <row r="16" spans="2:9" x14ac:dyDescent="0.2">
      <c r="C16" s="68" t="s">
        <v>134</v>
      </c>
      <c r="D16" s="66" t="s">
        <v>135</v>
      </c>
      <c r="E16" s="66"/>
      <c r="F16" s="66"/>
      <c r="G16" s="67"/>
      <c r="I16" s="64" t="s">
        <v>157</v>
      </c>
    </row>
    <row r="17" spans="3:7" x14ac:dyDescent="0.2">
      <c r="C17" s="68" t="s">
        <v>158</v>
      </c>
      <c r="D17" s="66" t="s">
        <v>159</v>
      </c>
      <c r="E17" s="66"/>
      <c r="F17" s="66"/>
      <c r="G17" s="67"/>
    </row>
    <row r="18" spans="3:7" x14ac:dyDescent="0.2">
      <c r="C18" s="68" t="s">
        <v>160</v>
      </c>
      <c r="D18" s="69" t="s">
        <v>117</v>
      </c>
      <c r="E18" s="66"/>
      <c r="F18" s="66"/>
      <c r="G18" s="67"/>
    </row>
    <row r="19" spans="3:7" x14ac:dyDescent="0.2">
      <c r="C19" s="68" t="s">
        <v>161</v>
      </c>
      <c r="D19" s="69" t="s">
        <v>142</v>
      </c>
      <c r="E19" s="66"/>
      <c r="F19" s="66"/>
      <c r="G19" s="67"/>
    </row>
    <row r="20" spans="3:7" x14ac:dyDescent="0.2">
      <c r="C20" s="68" t="s">
        <v>276</v>
      </c>
      <c r="D20" s="69" t="s">
        <v>103</v>
      </c>
      <c r="E20" s="66"/>
      <c r="F20" s="66"/>
      <c r="G20" s="67"/>
    </row>
    <row r="21" spans="3:7" x14ac:dyDescent="0.2">
      <c r="C21" s="70" t="s">
        <v>143</v>
      </c>
      <c r="D21" s="71" t="s">
        <v>162</v>
      </c>
      <c r="E21" s="71"/>
      <c r="F21" s="71"/>
      <c r="G21" s="72"/>
    </row>
  </sheetData>
  <sheetProtection algorithmName="SHA-512" hashValue="N/z4IdGlco+dmi15gYfwwxa+lZRfiMWHbi8UEkRXDSc3/LU3nbNQlpj6R79m79ycYaYYDZaY3yI9xfOv2LBr7A==" saltValue="p7o/G9mRT1Fa+mgT6wNJ5g==" spinCount="100000" sheet="1" objects="1" scenarios="1"/>
  <mergeCells count="1">
    <mergeCell ref="C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18"/>
  <sheetViews>
    <sheetView workbookViewId="0">
      <pane xSplit="2" ySplit="59" topLeftCell="C60" activePane="bottomRight" state="frozen"/>
      <selection activeCell="K59" sqref="K59:L59"/>
      <selection pane="topRight" activeCell="K59" sqref="K59:L59"/>
      <selection pane="bottomLeft" activeCell="K59" sqref="K59:L59"/>
      <selection pane="bottomRight" activeCell="C60" sqref="C60"/>
    </sheetView>
  </sheetViews>
  <sheetFormatPr defaultRowHeight="12.75" outlineLevelRow="2" x14ac:dyDescent="0.2"/>
  <cols>
    <col min="1" max="1" width="9.7109375" customWidth="1"/>
    <col min="2" max="2" width="13.7109375" bestFit="1" customWidth="1"/>
    <col min="3" max="3" width="14.85546875" bestFit="1" customWidth="1"/>
    <col min="4" max="4" width="12.28515625" bestFit="1" customWidth="1"/>
    <col min="5" max="5" width="14.5703125" customWidth="1"/>
    <col min="6" max="6" width="10.7109375" customWidth="1"/>
    <col min="7" max="7" width="14.5703125" customWidth="1"/>
    <col min="8" max="8" width="10.7109375" customWidth="1"/>
    <col min="9" max="9" width="14.5703125" customWidth="1"/>
    <col min="10" max="10" width="12.5703125" customWidth="1"/>
    <col min="11" max="11" width="14.5703125" customWidth="1"/>
    <col min="12" max="13" width="14.140625" style="2" customWidth="1"/>
    <col min="14" max="14" width="12.28515625" bestFit="1" customWidth="1"/>
    <col min="15" max="18" width="14.7109375" customWidth="1"/>
  </cols>
  <sheetData>
    <row r="1" spans="1:18" x14ac:dyDescent="0.2">
      <c r="A1" s="1" t="s">
        <v>0</v>
      </c>
      <c r="C1" s="16" t="s">
        <v>145</v>
      </c>
      <c r="D1" s="15"/>
    </row>
    <row r="2" spans="1:18" x14ac:dyDescent="0.2">
      <c r="A2" s="1" t="s">
        <v>1</v>
      </c>
      <c r="C2" s="78">
        <v>2024</v>
      </c>
    </row>
    <row r="3" spans="1:18" x14ac:dyDescent="0.2">
      <c r="A3" s="1" t="s">
        <v>169</v>
      </c>
      <c r="C3" s="16" t="s">
        <v>169</v>
      </c>
    </row>
    <row r="4" spans="1:18" x14ac:dyDescent="0.2">
      <c r="A4" s="1" t="s">
        <v>2</v>
      </c>
      <c r="G4" s="1"/>
    </row>
    <row r="5" spans="1:18" x14ac:dyDescent="0.2">
      <c r="A5" s="1"/>
      <c r="G5" s="1"/>
    </row>
    <row r="6" spans="1:18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</row>
    <row r="7" spans="1:18" s="8" customFormat="1" ht="90" customHeight="1" x14ac:dyDescent="0.2">
      <c r="A7" s="9" t="s">
        <v>3</v>
      </c>
      <c r="B7" s="9" t="s">
        <v>4</v>
      </c>
      <c r="C7" s="9" t="s">
        <v>5</v>
      </c>
      <c r="D7" s="9" t="s">
        <v>6</v>
      </c>
      <c r="E7" s="9" t="s">
        <v>51</v>
      </c>
      <c r="F7" s="9" t="s">
        <v>52</v>
      </c>
      <c r="G7" s="9" t="s">
        <v>185</v>
      </c>
      <c r="H7" s="9" t="s">
        <v>53</v>
      </c>
      <c r="I7" s="9" t="s">
        <v>186</v>
      </c>
      <c r="J7" s="9" t="s">
        <v>187</v>
      </c>
      <c r="K7" s="9" t="s">
        <v>188</v>
      </c>
      <c r="L7" s="9" t="s">
        <v>189</v>
      </c>
      <c r="M7" s="9" t="s">
        <v>190</v>
      </c>
      <c r="N7" s="9" t="s">
        <v>210</v>
      </c>
      <c r="O7" s="9" t="s">
        <v>211</v>
      </c>
      <c r="P7" s="9" t="s">
        <v>212</v>
      </c>
      <c r="Q7" s="9" t="s">
        <v>191</v>
      </c>
      <c r="R7" s="9" t="s">
        <v>213</v>
      </c>
    </row>
    <row r="8" spans="1:18" hidden="1" outlineLevel="2" x14ac:dyDescent="0.2">
      <c r="A8" s="3" t="s">
        <v>7</v>
      </c>
      <c r="B8" s="4" t="s">
        <v>25</v>
      </c>
      <c r="C8" s="14">
        <v>0</v>
      </c>
      <c r="D8" s="14">
        <v>0</v>
      </c>
      <c r="E8" s="5">
        <f>D8-C8</f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idden="1" outlineLevel="2" x14ac:dyDescent="0.2">
      <c r="A9" s="3" t="s">
        <v>7</v>
      </c>
      <c r="B9" s="4" t="s">
        <v>26</v>
      </c>
      <c r="C9" s="14">
        <v>0</v>
      </c>
      <c r="D9" s="14">
        <v>0</v>
      </c>
      <c r="E9" s="5">
        <f t="shared" ref="E9:E72" si="0">D9-C9</f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idden="1" outlineLevel="2" x14ac:dyDescent="0.2">
      <c r="A10" s="3" t="s">
        <v>7</v>
      </c>
      <c r="B10" s="4" t="s">
        <v>27</v>
      </c>
      <c r="C10" s="14">
        <v>0</v>
      </c>
      <c r="D10" s="14">
        <v>0</v>
      </c>
      <c r="E10" s="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idden="1" outlineLevel="1" x14ac:dyDescent="0.2">
      <c r="A11" s="10" t="s">
        <v>28</v>
      </c>
      <c r="B11" s="10"/>
      <c r="C11" s="11">
        <f>SUBTOTAL(9,C8:C10)</f>
        <v>0</v>
      </c>
      <c r="D11" s="11">
        <f>SUBTOTAL(9,D8:D10)</f>
        <v>0</v>
      </c>
      <c r="E11" s="11">
        <f>SUBTOTAL(9,E8:E10)</f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idden="1" outlineLevel="2" x14ac:dyDescent="0.2">
      <c r="A12" s="3" t="s">
        <v>8</v>
      </c>
      <c r="B12" s="4" t="s">
        <v>25</v>
      </c>
      <c r="C12" s="14">
        <v>0</v>
      </c>
      <c r="D12" s="14">
        <v>0</v>
      </c>
      <c r="E12" s="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idden="1" outlineLevel="2" x14ac:dyDescent="0.2">
      <c r="A13" s="3" t="s">
        <v>8</v>
      </c>
      <c r="B13" s="4" t="s">
        <v>26</v>
      </c>
      <c r="C13" s="14">
        <v>0</v>
      </c>
      <c r="D13" s="14">
        <v>0</v>
      </c>
      <c r="E13" s="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idden="1" outlineLevel="2" x14ac:dyDescent="0.2">
      <c r="A14" s="3" t="s">
        <v>8</v>
      </c>
      <c r="B14" s="4" t="s">
        <v>27</v>
      </c>
      <c r="C14" s="14">
        <v>0</v>
      </c>
      <c r="D14" s="14">
        <v>0</v>
      </c>
      <c r="E14" s="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1" customFormat="1" hidden="1" outlineLevel="1" x14ac:dyDescent="0.2">
      <c r="A15" s="10" t="s">
        <v>29</v>
      </c>
      <c r="B15" s="10"/>
      <c r="C15" s="11">
        <f>SUBTOTAL(9,C12:C14)</f>
        <v>0</v>
      </c>
      <c r="D15" s="11">
        <f>SUBTOTAL(9,D12:D14)</f>
        <v>0</v>
      </c>
      <c r="E15" s="11">
        <f>SUBTOTAL(9,E12:E14)</f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idden="1" outlineLevel="2" x14ac:dyDescent="0.2">
      <c r="A16" s="3" t="s">
        <v>9</v>
      </c>
      <c r="B16" s="4" t="s">
        <v>25</v>
      </c>
      <c r="C16" s="14">
        <v>0</v>
      </c>
      <c r="D16" s="14">
        <v>0</v>
      </c>
      <c r="E16" s="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idden="1" outlineLevel="2" x14ac:dyDescent="0.2">
      <c r="A17" s="3" t="s">
        <v>9</v>
      </c>
      <c r="B17" s="4" t="s">
        <v>26</v>
      </c>
      <c r="C17" s="14">
        <v>0</v>
      </c>
      <c r="D17" s="14">
        <v>0</v>
      </c>
      <c r="E17" s="5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idden="1" outlineLevel="2" x14ac:dyDescent="0.2">
      <c r="A18" s="3" t="s">
        <v>9</v>
      </c>
      <c r="B18" s="4" t="s">
        <v>27</v>
      </c>
      <c r="C18" s="14">
        <v>0</v>
      </c>
      <c r="D18" s="14">
        <v>0</v>
      </c>
      <c r="E18" s="5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" customFormat="1" hidden="1" outlineLevel="1" x14ac:dyDescent="0.2">
      <c r="A19" s="10" t="s">
        <v>30</v>
      </c>
      <c r="B19" s="10"/>
      <c r="C19" s="11">
        <f>SUBTOTAL(9,C16:C18)</f>
        <v>0</v>
      </c>
      <c r="D19" s="11">
        <f>SUBTOTAL(9,D16:D18)</f>
        <v>0</v>
      </c>
      <c r="E19" s="11">
        <f>SUBTOTAL(9,E16:E18)</f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idden="1" outlineLevel="2" x14ac:dyDescent="0.2">
      <c r="A20" s="3" t="s">
        <v>10</v>
      </c>
      <c r="B20" s="4" t="s">
        <v>25</v>
      </c>
      <c r="C20" s="14">
        <v>0</v>
      </c>
      <c r="D20" s="14">
        <v>0</v>
      </c>
      <c r="E20" s="5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idden="1" outlineLevel="2" x14ac:dyDescent="0.2">
      <c r="A21" s="3" t="s">
        <v>10</v>
      </c>
      <c r="B21" s="4" t="s">
        <v>26</v>
      </c>
      <c r="C21" s="14">
        <v>0</v>
      </c>
      <c r="D21" s="14">
        <v>0</v>
      </c>
      <c r="E21" s="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idden="1" outlineLevel="2" x14ac:dyDescent="0.2">
      <c r="A22" s="3" t="s">
        <v>10</v>
      </c>
      <c r="B22" s="4" t="s">
        <v>27</v>
      </c>
      <c r="C22" s="14">
        <v>0</v>
      </c>
      <c r="D22" s="14">
        <v>0</v>
      </c>
      <c r="E22" s="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1" customFormat="1" hidden="1" outlineLevel="1" x14ac:dyDescent="0.2">
      <c r="A23" s="10" t="s">
        <v>31</v>
      </c>
      <c r="B23" s="10"/>
      <c r="C23" s="11">
        <f>SUBTOTAL(9,C20:C22)</f>
        <v>0</v>
      </c>
      <c r="D23" s="11">
        <f>SUBTOTAL(9,D20:D22)</f>
        <v>0</v>
      </c>
      <c r="E23" s="11">
        <f>SUBTOTAL(9,E20:E22)</f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idden="1" outlineLevel="2" x14ac:dyDescent="0.2">
      <c r="A24" s="3" t="s">
        <v>11</v>
      </c>
      <c r="B24" s="4" t="s">
        <v>25</v>
      </c>
      <c r="C24" s="14">
        <v>0</v>
      </c>
      <c r="D24" s="14">
        <v>0</v>
      </c>
      <c r="E24" s="5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idden="1" outlineLevel="2" x14ac:dyDescent="0.2">
      <c r="A25" s="3" t="s">
        <v>11</v>
      </c>
      <c r="B25" s="4" t="s">
        <v>26</v>
      </c>
      <c r="C25" s="14">
        <v>0</v>
      </c>
      <c r="D25" s="14">
        <v>0</v>
      </c>
      <c r="E25" s="5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idden="1" outlineLevel="2" x14ac:dyDescent="0.2">
      <c r="A26" s="3" t="s">
        <v>11</v>
      </c>
      <c r="B26" s="4" t="s">
        <v>27</v>
      </c>
      <c r="C26" s="14">
        <v>0</v>
      </c>
      <c r="D26" s="14">
        <v>0</v>
      </c>
      <c r="E26" s="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1" customFormat="1" hidden="1" outlineLevel="1" x14ac:dyDescent="0.2">
      <c r="A27" s="10" t="s">
        <v>32</v>
      </c>
      <c r="B27" s="10"/>
      <c r="C27" s="11">
        <f>SUBTOTAL(9,C24:C26)</f>
        <v>0</v>
      </c>
      <c r="D27" s="11">
        <f>SUBTOTAL(9,D24:D26)</f>
        <v>0</v>
      </c>
      <c r="E27" s="11">
        <f>SUBTOTAL(9,E24:E26)</f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idden="1" outlineLevel="2" x14ac:dyDescent="0.2">
      <c r="A28" s="3" t="s">
        <v>12</v>
      </c>
      <c r="B28" s="4" t="s">
        <v>25</v>
      </c>
      <c r="C28" s="14">
        <v>0</v>
      </c>
      <c r="D28" s="14">
        <v>0</v>
      </c>
      <c r="E28" s="5">
        <f t="shared" si="0"/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idden="1" outlineLevel="2" x14ac:dyDescent="0.2">
      <c r="A29" s="3" t="s">
        <v>12</v>
      </c>
      <c r="B29" s="4" t="s">
        <v>26</v>
      </c>
      <c r="C29" s="14">
        <v>0</v>
      </c>
      <c r="D29" s="14">
        <v>0</v>
      </c>
      <c r="E29" s="5">
        <f t="shared" si="0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idden="1" outlineLevel="2" x14ac:dyDescent="0.2">
      <c r="A30" s="3" t="s">
        <v>12</v>
      </c>
      <c r="B30" s="4" t="s">
        <v>27</v>
      </c>
      <c r="C30" s="14">
        <v>0</v>
      </c>
      <c r="D30" s="14">
        <v>0</v>
      </c>
      <c r="E30" s="5">
        <f t="shared" si="0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1" customFormat="1" hidden="1" outlineLevel="1" x14ac:dyDescent="0.2">
      <c r="A31" s="10" t="s">
        <v>33</v>
      </c>
      <c r="B31" s="10"/>
      <c r="C31" s="11">
        <f>SUBTOTAL(9,C28:C30)</f>
        <v>0</v>
      </c>
      <c r="D31" s="11">
        <f>SUBTOTAL(9,D28:D30)</f>
        <v>0</v>
      </c>
      <c r="E31" s="11">
        <f>SUBTOTAL(9,E28:E30)</f>
        <v>0</v>
      </c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1"/>
      <c r="Q31" s="11"/>
      <c r="R31" s="11"/>
    </row>
    <row r="32" spans="1:18" s="1" customFormat="1" hidden="1" outlineLevel="1" x14ac:dyDescent="0.2">
      <c r="A32" s="12" t="s">
        <v>47</v>
      </c>
      <c r="B32" s="12"/>
      <c r="C32" s="13">
        <f>SUBTOTAL(9,C8:C31)</f>
        <v>0</v>
      </c>
      <c r="D32" s="13">
        <f>SUBTOTAL(9,D8:D31)</f>
        <v>0</v>
      </c>
      <c r="E32" s="13">
        <f>SUBTOTAL(9,E8:E31)</f>
        <v>0</v>
      </c>
      <c r="F32" s="17">
        <v>0</v>
      </c>
      <c r="G32" s="13">
        <f>F32-(C8+C12+C16+C20+C24+C28)</f>
        <v>0</v>
      </c>
      <c r="H32" s="17">
        <v>0</v>
      </c>
      <c r="I32" s="13">
        <f>H32-(C9+C13+C17+C21+C25+C29)</f>
        <v>0</v>
      </c>
      <c r="J32" s="17">
        <v>0</v>
      </c>
      <c r="K32" s="13">
        <f>J32-(C10+C14+C18+C22+C26+C30)</f>
        <v>0</v>
      </c>
      <c r="L32" s="17">
        <v>0</v>
      </c>
      <c r="M32" s="17">
        <v>0</v>
      </c>
      <c r="N32" s="17">
        <v>0</v>
      </c>
      <c r="O32" s="13">
        <f>N32-C32</f>
        <v>0</v>
      </c>
      <c r="P32" s="17">
        <v>0</v>
      </c>
      <c r="Q32" s="13">
        <f>G32+I32+K32+L32</f>
        <v>0</v>
      </c>
      <c r="R32" s="13">
        <f>P32-Q32</f>
        <v>0</v>
      </c>
    </row>
    <row r="33" spans="1:13" s="1" customFormat="1" hidden="1" outlineLevel="1" x14ac:dyDescent="0.2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idden="1" outlineLevel="2" x14ac:dyDescent="0.2">
      <c r="A34" s="3" t="s">
        <v>13</v>
      </c>
      <c r="B34" s="4" t="s">
        <v>25</v>
      </c>
      <c r="C34" s="14">
        <v>0</v>
      </c>
      <c r="D34" s="14">
        <v>0</v>
      </c>
      <c r="E34" s="5">
        <f t="shared" si="0"/>
        <v>0</v>
      </c>
      <c r="F34" s="5"/>
      <c r="G34" s="5"/>
      <c r="H34" s="5"/>
      <c r="I34" s="5"/>
      <c r="J34" s="5"/>
      <c r="K34" s="5"/>
      <c r="L34" s="5"/>
      <c r="M34" s="5"/>
    </row>
    <row r="35" spans="1:13" hidden="1" outlineLevel="2" x14ac:dyDescent="0.2">
      <c r="A35" s="3" t="s">
        <v>13</v>
      </c>
      <c r="B35" s="4" t="s">
        <v>26</v>
      </c>
      <c r="C35" s="14">
        <v>0</v>
      </c>
      <c r="D35" s="14">
        <v>0</v>
      </c>
      <c r="E35" s="5">
        <f t="shared" si="0"/>
        <v>0</v>
      </c>
      <c r="F35" s="5"/>
      <c r="G35" s="5"/>
      <c r="H35" s="5"/>
      <c r="I35" s="5"/>
      <c r="J35" s="5"/>
      <c r="K35" s="5"/>
      <c r="L35" s="5"/>
      <c r="M35" s="5"/>
    </row>
    <row r="36" spans="1:13" hidden="1" outlineLevel="2" x14ac:dyDescent="0.2">
      <c r="A36" s="3" t="s">
        <v>13</v>
      </c>
      <c r="B36" s="4" t="s">
        <v>27</v>
      </c>
      <c r="C36" s="14">
        <v>0</v>
      </c>
      <c r="D36" s="14">
        <v>0</v>
      </c>
      <c r="E36" s="5">
        <f t="shared" si="0"/>
        <v>0</v>
      </c>
      <c r="F36" s="5"/>
      <c r="G36" s="5"/>
      <c r="H36" s="5"/>
      <c r="I36" s="5"/>
      <c r="J36" s="5"/>
      <c r="K36" s="5"/>
      <c r="L36" s="5"/>
      <c r="M36" s="5"/>
    </row>
    <row r="37" spans="1:13" s="1" customFormat="1" hidden="1" outlineLevel="1" x14ac:dyDescent="0.2">
      <c r="A37" s="10" t="s">
        <v>34</v>
      </c>
      <c r="B37" s="10"/>
      <c r="C37" s="11">
        <f>SUBTOTAL(9,C34:C36)</f>
        <v>0</v>
      </c>
      <c r="D37" s="11">
        <f>SUBTOTAL(9,D34:D36)</f>
        <v>0</v>
      </c>
      <c r="E37" s="11">
        <f>SUBTOTAL(9,E34:E36)</f>
        <v>0</v>
      </c>
      <c r="F37" s="11"/>
      <c r="G37" s="11"/>
      <c r="H37" s="11"/>
      <c r="I37" s="11"/>
      <c r="J37" s="11"/>
      <c r="K37" s="11"/>
      <c r="L37" s="11"/>
      <c r="M37" s="11"/>
    </row>
    <row r="38" spans="1:13" hidden="1" outlineLevel="2" x14ac:dyDescent="0.2">
      <c r="A38" s="3" t="s">
        <v>14</v>
      </c>
      <c r="B38" s="4" t="s">
        <v>25</v>
      </c>
      <c r="C38" s="14">
        <v>0</v>
      </c>
      <c r="D38" s="14">
        <v>0</v>
      </c>
      <c r="E38" s="5">
        <f t="shared" si="0"/>
        <v>0</v>
      </c>
      <c r="F38" s="5"/>
      <c r="G38" s="5"/>
      <c r="H38" s="5"/>
      <c r="I38" s="5"/>
      <c r="J38" s="5"/>
      <c r="K38" s="5"/>
      <c r="L38" s="5"/>
      <c r="M38" s="5"/>
    </row>
    <row r="39" spans="1:13" hidden="1" outlineLevel="2" x14ac:dyDescent="0.2">
      <c r="A39" s="3" t="s">
        <v>14</v>
      </c>
      <c r="B39" s="4" t="s">
        <v>26</v>
      </c>
      <c r="C39" s="14">
        <v>0</v>
      </c>
      <c r="D39" s="14">
        <v>0</v>
      </c>
      <c r="E39" s="5">
        <f t="shared" si="0"/>
        <v>0</v>
      </c>
      <c r="F39" s="5"/>
      <c r="G39" s="5"/>
      <c r="H39" s="5"/>
      <c r="I39" s="5"/>
      <c r="J39" s="5"/>
      <c r="K39" s="5"/>
      <c r="L39" s="5"/>
      <c r="M39" s="5"/>
    </row>
    <row r="40" spans="1:13" hidden="1" outlineLevel="2" x14ac:dyDescent="0.2">
      <c r="A40" s="3" t="s">
        <v>14</v>
      </c>
      <c r="B40" s="4" t="s">
        <v>27</v>
      </c>
      <c r="C40" s="14">
        <v>0</v>
      </c>
      <c r="D40" s="14">
        <v>0</v>
      </c>
      <c r="E40" s="5">
        <f t="shared" si="0"/>
        <v>0</v>
      </c>
      <c r="F40" s="5"/>
      <c r="G40" s="5"/>
      <c r="H40" s="5"/>
      <c r="I40" s="5"/>
      <c r="J40" s="5"/>
      <c r="K40" s="5"/>
      <c r="L40" s="5"/>
      <c r="M40" s="5"/>
    </row>
    <row r="41" spans="1:13" s="1" customFormat="1" hidden="1" outlineLevel="1" x14ac:dyDescent="0.2">
      <c r="A41" s="10" t="s">
        <v>35</v>
      </c>
      <c r="B41" s="10"/>
      <c r="C41" s="11">
        <f>SUBTOTAL(9,C38:C40)</f>
        <v>0</v>
      </c>
      <c r="D41" s="11">
        <f>SUBTOTAL(9,D38:D40)</f>
        <v>0</v>
      </c>
      <c r="E41" s="11">
        <f>SUBTOTAL(9,E38:E40)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13" hidden="1" outlineLevel="2" x14ac:dyDescent="0.2">
      <c r="A42" s="3" t="s">
        <v>15</v>
      </c>
      <c r="B42" s="4" t="s">
        <v>25</v>
      </c>
      <c r="C42" s="14">
        <v>0</v>
      </c>
      <c r="D42" s="14">
        <v>0</v>
      </c>
      <c r="E42" s="5">
        <f t="shared" si="0"/>
        <v>0</v>
      </c>
      <c r="F42" s="5"/>
      <c r="G42" s="5"/>
      <c r="H42" s="5"/>
      <c r="I42" s="5"/>
      <c r="J42" s="5"/>
      <c r="K42" s="5"/>
      <c r="L42" s="5"/>
      <c r="M42" s="5"/>
    </row>
    <row r="43" spans="1:13" hidden="1" outlineLevel="2" x14ac:dyDescent="0.2">
      <c r="A43" s="3" t="s">
        <v>15</v>
      </c>
      <c r="B43" s="4" t="s">
        <v>26</v>
      </c>
      <c r="C43" s="14">
        <v>0</v>
      </c>
      <c r="D43" s="14">
        <v>0</v>
      </c>
      <c r="E43" s="5">
        <f t="shared" si="0"/>
        <v>0</v>
      </c>
      <c r="F43" s="5"/>
      <c r="G43" s="5"/>
      <c r="H43" s="5"/>
      <c r="I43" s="5"/>
      <c r="J43" s="5"/>
      <c r="K43" s="5"/>
      <c r="L43" s="5"/>
      <c r="M43" s="5"/>
    </row>
    <row r="44" spans="1:13" hidden="1" outlineLevel="2" x14ac:dyDescent="0.2">
      <c r="A44" s="3" t="s">
        <v>15</v>
      </c>
      <c r="B44" s="4" t="s">
        <v>27</v>
      </c>
      <c r="C44" s="14">
        <v>0</v>
      </c>
      <c r="D44" s="14">
        <v>0</v>
      </c>
      <c r="E44" s="5">
        <f t="shared" si="0"/>
        <v>0</v>
      </c>
      <c r="F44" s="5"/>
      <c r="G44" s="5"/>
      <c r="H44" s="5"/>
      <c r="I44" s="5"/>
      <c r="J44" s="5"/>
      <c r="K44" s="5"/>
      <c r="L44" s="5"/>
      <c r="M44" s="5"/>
    </row>
    <row r="45" spans="1:13" s="1" customFormat="1" hidden="1" outlineLevel="1" x14ac:dyDescent="0.2">
      <c r="A45" s="10" t="s">
        <v>36</v>
      </c>
      <c r="B45" s="10"/>
      <c r="C45" s="11">
        <f>SUBTOTAL(9,C42:C44)</f>
        <v>0</v>
      </c>
      <c r="D45" s="11">
        <f>SUBTOTAL(9,D42:D44)</f>
        <v>0</v>
      </c>
      <c r="E45" s="11">
        <f>SUBTOTAL(9,E42:E44)</f>
        <v>0</v>
      </c>
      <c r="F45" s="11"/>
      <c r="G45" s="11"/>
      <c r="H45" s="11"/>
      <c r="I45" s="11"/>
      <c r="J45" s="11"/>
      <c r="K45" s="11"/>
      <c r="L45" s="11"/>
      <c r="M45" s="11"/>
    </row>
    <row r="46" spans="1:13" hidden="1" outlineLevel="2" x14ac:dyDescent="0.2">
      <c r="A46" s="3" t="s">
        <v>16</v>
      </c>
      <c r="B46" s="4" t="s">
        <v>25</v>
      </c>
      <c r="C46" s="14">
        <v>0</v>
      </c>
      <c r="D46" s="14">
        <v>0</v>
      </c>
      <c r="E46" s="5">
        <f t="shared" si="0"/>
        <v>0</v>
      </c>
      <c r="F46" s="5"/>
      <c r="G46" s="5"/>
      <c r="H46" s="5"/>
      <c r="I46" s="5"/>
      <c r="J46" s="5"/>
      <c r="K46" s="5"/>
      <c r="L46" s="5"/>
      <c r="M46" s="5"/>
    </row>
    <row r="47" spans="1:13" hidden="1" outlineLevel="2" x14ac:dyDescent="0.2">
      <c r="A47" s="3" t="s">
        <v>16</v>
      </c>
      <c r="B47" s="4" t="s">
        <v>26</v>
      </c>
      <c r="C47" s="14">
        <v>0</v>
      </c>
      <c r="D47" s="14">
        <v>0</v>
      </c>
      <c r="E47" s="5">
        <f t="shared" si="0"/>
        <v>0</v>
      </c>
      <c r="F47" s="5"/>
      <c r="G47" s="5"/>
      <c r="H47" s="5"/>
      <c r="I47" s="5"/>
      <c r="J47" s="5"/>
      <c r="K47" s="5"/>
      <c r="L47" s="5"/>
      <c r="M47" s="5"/>
    </row>
    <row r="48" spans="1:13" hidden="1" outlineLevel="2" x14ac:dyDescent="0.2">
      <c r="A48" s="3" t="s">
        <v>16</v>
      </c>
      <c r="B48" s="4" t="s">
        <v>27</v>
      </c>
      <c r="C48" s="14">
        <v>0</v>
      </c>
      <c r="D48" s="14">
        <v>0</v>
      </c>
      <c r="E48" s="5">
        <f t="shared" si="0"/>
        <v>0</v>
      </c>
      <c r="F48" s="5"/>
      <c r="G48" s="5"/>
      <c r="H48" s="5"/>
      <c r="I48" s="5"/>
      <c r="J48" s="5"/>
      <c r="K48" s="5"/>
      <c r="L48" s="5"/>
      <c r="M48" s="5"/>
    </row>
    <row r="49" spans="1:18" s="1" customFormat="1" hidden="1" outlineLevel="1" x14ac:dyDescent="0.2">
      <c r="A49" s="10" t="s">
        <v>37</v>
      </c>
      <c r="B49" s="10"/>
      <c r="C49" s="11">
        <f>SUBTOTAL(9,C46:C48)</f>
        <v>0</v>
      </c>
      <c r="D49" s="11">
        <f>SUBTOTAL(9,D46:D48)</f>
        <v>0</v>
      </c>
      <c r="E49" s="11">
        <f>SUBTOTAL(9,E46:E48)</f>
        <v>0</v>
      </c>
      <c r="F49" s="11"/>
      <c r="G49" s="11"/>
      <c r="H49" s="11"/>
      <c r="I49" s="11"/>
      <c r="J49" s="11"/>
      <c r="K49" s="11"/>
      <c r="L49" s="11"/>
      <c r="M49" s="11"/>
    </row>
    <row r="50" spans="1:18" hidden="1" outlineLevel="2" x14ac:dyDescent="0.2">
      <c r="A50" s="3" t="s">
        <v>17</v>
      </c>
      <c r="B50" s="4" t="s">
        <v>25</v>
      </c>
      <c r="C50" s="14">
        <v>0</v>
      </c>
      <c r="D50" s="14">
        <v>0</v>
      </c>
      <c r="E50" s="5">
        <f t="shared" si="0"/>
        <v>0</v>
      </c>
      <c r="F50" s="5"/>
      <c r="G50" s="5"/>
      <c r="H50" s="5"/>
      <c r="I50" s="5"/>
      <c r="J50" s="5"/>
      <c r="K50" s="5"/>
      <c r="L50" s="5"/>
      <c r="M50" s="5"/>
    </row>
    <row r="51" spans="1:18" hidden="1" outlineLevel="2" x14ac:dyDescent="0.2">
      <c r="A51" s="3" t="s">
        <v>17</v>
      </c>
      <c r="B51" s="4" t="s">
        <v>26</v>
      </c>
      <c r="C51" s="14">
        <v>0</v>
      </c>
      <c r="D51" s="14">
        <v>0</v>
      </c>
      <c r="E51" s="5">
        <f t="shared" si="0"/>
        <v>0</v>
      </c>
      <c r="F51" s="5"/>
      <c r="G51" s="5"/>
      <c r="H51" s="5"/>
      <c r="I51" s="5"/>
      <c r="J51" s="5"/>
      <c r="K51" s="5"/>
      <c r="L51" s="5"/>
      <c r="M51" s="5"/>
    </row>
    <row r="52" spans="1:18" hidden="1" outlineLevel="2" x14ac:dyDescent="0.2">
      <c r="A52" s="3" t="s">
        <v>17</v>
      </c>
      <c r="B52" s="4" t="s">
        <v>27</v>
      </c>
      <c r="C52" s="14">
        <v>0</v>
      </c>
      <c r="D52" s="14">
        <v>0</v>
      </c>
      <c r="E52" s="5">
        <f t="shared" si="0"/>
        <v>0</v>
      </c>
      <c r="F52" s="5"/>
      <c r="G52" s="5"/>
      <c r="H52" s="5"/>
      <c r="I52" s="5"/>
      <c r="J52" s="5"/>
      <c r="K52" s="5"/>
      <c r="L52" s="5"/>
      <c r="M52" s="5"/>
    </row>
    <row r="53" spans="1:18" s="1" customFormat="1" hidden="1" outlineLevel="1" x14ac:dyDescent="0.2">
      <c r="A53" s="10" t="s">
        <v>38</v>
      </c>
      <c r="B53" s="10"/>
      <c r="C53" s="11">
        <f>SUBTOTAL(9,C50:C52)</f>
        <v>0</v>
      </c>
      <c r="D53" s="11">
        <f>SUBTOTAL(9,D50:D52)</f>
        <v>0</v>
      </c>
      <c r="E53" s="11">
        <f>SUBTOTAL(9,E50:E52)</f>
        <v>0</v>
      </c>
      <c r="F53" s="11"/>
      <c r="G53" s="11"/>
      <c r="H53" s="11"/>
      <c r="I53" s="11"/>
      <c r="J53" s="11"/>
      <c r="K53" s="11"/>
      <c r="L53" s="11"/>
      <c r="M53" s="11"/>
    </row>
    <row r="54" spans="1:18" hidden="1" outlineLevel="2" x14ac:dyDescent="0.2">
      <c r="A54" s="3" t="s">
        <v>18</v>
      </c>
      <c r="B54" s="4" t="s">
        <v>25</v>
      </c>
      <c r="C54" s="14">
        <v>0</v>
      </c>
      <c r="D54" s="14">
        <v>0</v>
      </c>
      <c r="E54" s="5">
        <f t="shared" si="0"/>
        <v>0</v>
      </c>
      <c r="F54" s="5"/>
      <c r="G54" s="5"/>
      <c r="H54" s="5"/>
      <c r="I54" s="5"/>
      <c r="J54" s="5"/>
      <c r="K54" s="5"/>
      <c r="L54" s="5"/>
      <c r="M54" s="5"/>
    </row>
    <row r="55" spans="1:18" hidden="1" outlineLevel="2" x14ac:dyDescent="0.2">
      <c r="A55" s="3" t="s">
        <v>18</v>
      </c>
      <c r="B55" s="4" t="s">
        <v>26</v>
      </c>
      <c r="C55" s="14">
        <v>0</v>
      </c>
      <c r="D55" s="14">
        <v>0</v>
      </c>
      <c r="E55" s="5">
        <f t="shared" si="0"/>
        <v>0</v>
      </c>
      <c r="F55" s="5"/>
      <c r="G55" s="5"/>
      <c r="H55" s="5"/>
      <c r="I55" s="5"/>
      <c r="J55" s="5"/>
      <c r="K55" s="5"/>
      <c r="L55" s="5"/>
      <c r="M55" s="5"/>
    </row>
    <row r="56" spans="1:18" hidden="1" outlineLevel="2" x14ac:dyDescent="0.2">
      <c r="A56" s="3" t="s">
        <v>18</v>
      </c>
      <c r="B56" s="4" t="s">
        <v>27</v>
      </c>
      <c r="C56" s="14">
        <v>0</v>
      </c>
      <c r="D56" s="14">
        <v>0</v>
      </c>
      <c r="E56" s="5">
        <f t="shared" si="0"/>
        <v>0</v>
      </c>
      <c r="F56" s="5"/>
      <c r="G56" s="5"/>
      <c r="H56" s="5"/>
      <c r="I56" s="5"/>
      <c r="J56" s="5"/>
      <c r="K56" s="5"/>
      <c r="L56" s="5"/>
      <c r="M56" s="5"/>
    </row>
    <row r="57" spans="1:18" s="1" customFormat="1" hidden="1" outlineLevel="1" x14ac:dyDescent="0.2">
      <c r="A57" s="10" t="s">
        <v>39</v>
      </c>
      <c r="B57" s="10"/>
      <c r="C57" s="11">
        <f>SUBTOTAL(9,C54:C56)</f>
        <v>0</v>
      </c>
      <c r="D57" s="11">
        <f>SUBTOTAL(9,D54:D56)</f>
        <v>0</v>
      </c>
      <c r="E57" s="11">
        <f>SUBTOTAL(9,E54:E56)</f>
        <v>0</v>
      </c>
      <c r="F57" s="11"/>
      <c r="G57" s="11"/>
      <c r="H57" s="11"/>
      <c r="I57" s="11"/>
      <c r="J57" s="11"/>
      <c r="K57" s="11"/>
      <c r="L57" s="11"/>
      <c r="M57" s="11"/>
    </row>
    <row r="58" spans="1:18" s="1" customFormat="1" hidden="1" outlineLevel="1" x14ac:dyDescent="0.2">
      <c r="A58" s="12" t="s">
        <v>48</v>
      </c>
      <c r="B58" s="12"/>
      <c r="C58" s="13">
        <f>SUBTOTAL(9,C34:C57)</f>
        <v>0</v>
      </c>
      <c r="D58" s="13">
        <f>SUBTOTAL(9,D34:D57)</f>
        <v>0</v>
      </c>
      <c r="E58" s="13">
        <f>SUBTOTAL(9,E34:E57)</f>
        <v>0</v>
      </c>
      <c r="F58" s="17">
        <v>0</v>
      </c>
      <c r="G58" s="13">
        <f>F58-C34+C38+C42+C46+C50+C54</f>
        <v>0</v>
      </c>
      <c r="H58" s="17">
        <v>0</v>
      </c>
      <c r="I58" s="13">
        <f>H58-C35+C39+C43+C47+C51+C55</f>
        <v>0</v>
      </c>
      <c r="J58" s="17">
        <v>0</v>
      </c>
      <c r="K58" s="13">
        <f>J58-C36+C40+C44+C48+C52+C56</f>
        <v>0</v>
      </c>
      <c r="L58" s="17">
        <v>0</v>
      </c>
      <c r="M58" s="13">
        <f>L58-C58</f>
        <v>0</v>
      </c>
    </row>
    <row r="59" spans="1:18" s="1" customFormat="1" hidden="1" outlineLevel="1" x14ac:dyDescent="0.2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8" outlineLevel="2" x14ac:dyDescent="0.2">
      <c r="A60" s="3" t="s">
        <v>253</v>
      </c>
      <c r="B60" s="4" t="s">
        <v>25</v>
      </c>
      <c r="C60" s="75">
        <v>108242.17</v>
      </c>
      <c r="D60" s="75">
        <v>108242.17</v>
      </c>
      <c r="E60" s="5">
        <f t="shared" si="0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outlineLevel="2" x14ac:dyDescent="0.2">
      <c r="A61" s="3" t="s">
        <v>253</v>
      </c>
      <c r="B61" s="4" t="s">
        <v>26</v>
      </c>
      <c r="C61" s="75">
        <v>107464.04</v>
      </c>
      <c r="D61" s="75">
        <v>107464.04</v>
      </c>
      <c r="E61" s="5">
        <f t="shared" si="0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outlineLevel="2" x14ac:dyDescent="0.2">
      <c r="A62" s="3" t="s">
        <v>253</v>
      </c>
      <c r="B62" s="4" t="s">
        <v>27</v>
      </c>
      <c r="C62" s="75">
        <v>25132.54</v>
      </c>
      <c r="D62" s="75">
        <v>25132.54</v>
      </c>
      <c r="E62" s="5">
        <f t="shared" si="0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1" customFormat="1" outlineLevel="1" x14ac:dyDescent="0.2">
      <c r="A63" s="10" t="s">
        <v>254</v>
      </c>
      <c r="B63" s="10"/>
      <c r="C63" s="11">
        <f>SUBTOTAL(9,C60:C62)</f>
        <v>240838.75</v>
      </c>
      <c r="D63" s="11">
        <f>SUBTOTAL(9,D60:D62)</f>
        <v>240838.75</v>
      </c>
      <c r="E63" s="11">
        <f>SUBTOTAL(9,E60:E62)</f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outlineLevel="2" x14ac:dyDescent="0.2">
      <c r="A64" s="3" t="s">
        <v>255</v>
      </c>
      <c r="B64" s="4" t="s">
        <v>25</v>
      </c>
      <c r="C64" s="75">
        <v>109394.19</v>
      </c>
      <c r="D64" s="75">
        <v>109394.19</v>
      </c>
      <c r="E64" s="5">
        <f t="shared" si="0"/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outlineLevel="2" x14ac:dyDescent="0.2">
      <c r="A65" s="3" t="s">
        <v>255</v>
      </c>
      <c r="B65" s="4" t="s">
        <v>26</v>
      </c>
      <c r="C65" s="75">
        <v>108919.14</v>
      </c>
      <c r="D65" s="75">
        <v>108919.14</v>
      </c>
      <c r="E65" s="5">
        <f t="shared" si="0"/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outlineLevel="2" x14ac:dyDescent="0.2">
      <c r="A66" s="3" t="s">
        <v>255</v>
      </c>
      <c r="B66" s="4" t="s">
        <v>27</v>
      </c>
      <c r="C66" s="75">
        <v>25473.26</v>
      </c>
      <c r="D66" s="75">
        <v>25473.26</v>
      </c>
      <c r="E66" s="5">
        <f t="shared" si="0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1" customFormat="1" outlineLevel="1" x14ac:dyDescent="0.2">
      <c r="A67" s="10" t="s">
        <v>256</v>
      </c>
      <c r="B67" s="10"/>
      <c r="C67" s="11">
        <f>SUBTOTAL(9,C64:C66)</f>
        <v>243786.59000000003</v>
      </c>
      <c r="D67" s="11">
        <f>SUBTOTAL(9,D64:D66)</f>
        <v>243786.59000000003</v>
      </c>
      <c r="E67" s="11">
        <f>SUBTOTAL(9,E64:E66)</f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outlineLevel="2" x14ac:dyDescent="0.2">
      <c r="A68" s="3" t="s">
        <v>257</v>
      </c>
      <c r="B68" s="4" t="s">
        <v>25</v>
      </c>
      <c r="C68" s="75">
        <v>110181.79</v>
      </c>
      <c r="D68" s="75">
        <v>110181.79</v>
      </c>
      <c r="E68" s="5">
        <f t="shared" si="0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outlineLevel="2" x14ac:dyDescent="0.2">
      <c r="A69" s="3" t="s">
        <v>257</v>
      </c>
      <c r="B69" s="4" t="s">
        <v>26</v>
      </c>
      <c r="C69" s="75">
        <v>109815.26</v>
      </c>
      <c r="D69" s="75">
        <v>109815.26</v>
      </c>
      <c r="E69" s="5">
        <f t="shared" si="0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outlineLevel="2" x14ac:dyDescent="0.2">
      <c r="A70" s="3" t="s">
        <v>257</v>
      </c>
      <c r="B70" s="4" t="s">
        <v>27</v>
      </c>
      <c r="C70" s="75">
        <v>25687.16</v>
      </c>
      <c r="D70" s="75">
        <v>25687.16</v>
      </c>
      <c r="E70" s="5">
        <f t="shared" si="0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1" customFormat="1" outlineLevel="1" x14ac:dyDescent="0.2">
      <c r="A71" s="10" t="s">
        <v>258</v>
      </c>
      <c r="B71" s="10"/>
      <c r="C71" s="11">
        <f>SUBTOTAL(9,C68:C70)</f>
        <v>245684.21</v>
      </c>
      <c r="D71" s="11">
        <f>SUBTOTAL(9,D68:D70)</f>
        <v>245684.21</v>
      </c>
      <c r="E71" s="11">
        <f>SUBTOTAL(9,E68:E70)</f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outlineLevel="2" x14ac:dyDescent="0.2">
      <c r="A72" s="3" t="s">
        <v>259</v>
      </c>
      <c r="B72" s="4" t="s">
        <v>25</v>
      </c>
      <c r="C72" s="75">
        <v>112071.08</v>
      </c>
      <c r="D72" s="75">
        <v>112071.08</v>
      </c>
      <c r="E72" s="5">
        <f t="shared" si="0"/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outlineLevel="2" x14ac:dyDescent="0.2">
      <c r="A73" s="3" t="s">
        <v>259</v>
      </c>
      <c r="B73" s="4" t="s">
        <v>26</v>
      </c>
      <c r="C73" s="75">
        <v>110871.98</v>
      </c>
      <c r="D73" s="75">
        <v>110871.98</v>
      </c>
      <c r="E73" s="5">
        <f t="shared" ref="E73:E108" si="1">D73-C73</f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outlineLevel="2" x14ac:dyDescent="0.2">
      <c r="A74" s="3" t="s">
        <v>259</v>
      </c>
      <c r="B74" s="4" t="s">
        <v>27</v>
      </c>
      <c r="C74" s="75">
        <v>26109.32</v>
      </c>
      <c r="D74" s="75">
        <v>26109.32</v>
      </c>
      <c r="E74" s="5">
        <f t="shared" si="1"/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s="1" customFormat="1" outlineLevel="1" x14ac:dyDescent="0.2">
      <c r="A75" s="10" t="s">
        <v>260</v>
      </c>
      <c r="B75" s="10"/>
      <c r="C75" s="11">
        <f>SUBTOTAL(9,C72:C74)</f>
        <v>249052.38</v>
      </c>
      <c r="D75" s="11">
        <f>SUBTOTAL(9,D72:D74)</f>
        <v>249052.38</v>
      </c>
      <c r="E75" s="11">
        <f>SUBTOTAL(9,E72:E74)</f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outlineLevel="2" x14ac:dyDescent="0.2">
      <c r="A76" s="3" t="s">
        <v>261</v>
      </c>
      <c r="B76" s="4" t="s">
        <v>25</v>
      </c>
      <c r="C76" s="75">
        <v>114667.07</v>
      </c>
      <c r="D76" s="75">
        <v>114667.07</v>
      </c>
      <c r="E76" s="5">
        <f t="shared" si="1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outlineLevel="2" x14ac:dyDescent="0.2">
      <c r="A77" s="3" t="s">
        <v>261</v>
      </c>
      <c r="B77" s="4" t="s">
        <v>26</v>
      </c>
      <c r="C77" s="75">
        <v>112483.08</v>
      </c>
      <c r="D77" s="75">
        <v>112483.08</v>
      </c>
      <c r="E77" s="5">
        <f t="shared" si="1"/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outlineLevel="2" x14ac:dyDescent="0.2">
      <c r="A78" s="3" t="s">
        <v>261</v>
      </c>
      <c r="B78" s="4" t="s">
        <v>27</v>
      </c>
      <c r="C78" s="75">
        <v>26486</v>
      </c>
      <c r="D78" s="75">
        <v>26486</v>
      </c>
      <c r="E78" s="5">
        <f t="shared" si="1"/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s="1" customFormat="1" outlineLevel="1" x14ac:dyDescent="0.2">
      <c r="A79" s="10" t="s">
        <v>262</v>
      </c>
      <c r="B79" s="10"/>
      <c r="C79" s="11">
        <f>SUBTOTAL(9,C76:C78)</f>
        <v>253636.15000000002</v>
      </c>
      <c r="D79" s="11">
        <f>SUBTOTAL(9,D76:D78)</f>
        <v>253636.15000000002</v>
      </c>
      <c r="E79" s="11">
        <f>SUBTOTAL(9,E76:E78)</f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outlineLevel="2" x14ac:dyDescent="0.2">
      <c r="A80" s="3" t="s">
        <v>263</v>
      </c>
      <c r="B80" s="4" t="s">
        <v>25</v>
      </c>
      <c r="C80" s="75">
        <v>116326.69</v>
      </c>
      <c r="D80" s="75">
        <v>116326.69</v>
      </c>
      <c r="E80" s="5">
        <f t="shared" si="1"/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outlineLevel="2" x14ac:dyDescent="0.2">
      <c r="A81" s="3" t="s">
        <v>263</v>
      </c>
      <c r="B81" s="4" t="s">
        <v>26</v>
      </c>
      <c r="C81" s="75">
        <v>113961.5</v>
      </c>
      <c r="D81" s="75">
        <v>113961.5</v>
      </c>
      <c r="E81" s="5">
        <f t="shared" si="1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outlineLevel="2" x14ac:dyDescent="0.2">
      <c r="A82" s="3" t="s">
        <v>263</v>
      </c>
      <c r="B82" s="4" t="s">
        <v>27</v>
      </c>
      <c r="C82" s="75">
        <v>26841.68</v>
      </c>
      <c r="D82" s="75">
        <v>26841.68</v>
      </c>
      <c r="E82" s="5">
        <f t="shared" si="1"/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s="1" customFormat="1" outlineLevel="1" x14ac:dyDescent="0.2">
      <c r="A83" s="10" t="s">
        <v>264</v>
      </c>
      <c r="B83" s="10"/>
      <c r="C83" s="11">
        <f>SUBTOTAL(9,C80:C82)</f>
        <v>257129.87</v>
      </c>
      <c r="D83" s="11">
        <f>SUBTOTAL(9,D80:D82)</f>
        <v>257129.87</v>
      </c>
      <c r="E83" s="11">
        <f>SUBTOTAL(9,E80:E82)</f>
        <v>0</v>
      </c>
      <c r="F83" s="11"/>
      <c r="G83" s="11"/>
      <c r="H83" s="11"/>
      <c r="I83" s="11"/>
      <c r="J83" s="11"/>
      <c r="K83" s="11"/>
      <c r="L83" s="11"/>
      <c r="M83" s="11"/>
      <c r="N83" s="10"/>
      <c r="O83" s="10"/>
      <c r="P83" s="11"/>
      <c r="Q83" s="11"/>
      <c r="R83" s="11"/>
    </row>
    <row r="84" spans="1:18" s="1" customFormat="1" outlineLevel="1" x14ac:dyDescent="0.2">
      <c r="A84" s="12" t="s">
        <v>49</v>
      </c>
      <c r="B84" s="12"/>
      <c r="C84" s="13">
        <f>SUBTOTAL(9,C60:C83)</f>
        <v>1490127.95</v>
      </c>
      <c r="D84" s="13">
        <f>SUBTOTAL(9,D60:D83)</f>
        <v>1490127.95</v>
      </c>
      <c r="E84" s="13">
        <f>SUBTOTAL(9,E60:E83)</f>
        <v>0</v>
      </c>
      <c r="F84" s="17">
        <v>670882.99</v>
      </c>
      <c r="G84" s="13">
        <f>F84-(C60+C64+C68+C72+C76+C80)</f>
        <v>0</v>
      </c>
      <c r="H84" s="17">
        <v>663514.93999999994</v>
      </c>
      <c r="I84" s="13">
        <f>H84-(C61+C65+C69+C73+C77+C81)</f>
        <v>-6.0000000055879354E-2</v>
      </c>
      <c r="J84" s="17">
        <v>155730.04</v>
      </c>
      <c r="K84" s="13">
        <f>J84-(C62+C66+C70+C74+C78+C82)</f>
        <v>8.0000000016298145E-2</v>
      </c>
      <c r="L84" s="17">
        <v>-0.02</v>
      </c>
      <c r="M84" s="17">
        <v>1490127.95</v>
      </c>
      <c r="N84" s="17">
        <v>1490127.95</v>
      </c>
      <c r="O84" s="13">
        <f>N84-C84</f>
        <v>0</v>
      </c>
      <c r="P84" s="17">
        <v>0</v>
      </c>
      <c r="Q84" s="13">
        <f>G84+I84+K84+L84</f>
        <v>-3.9581209837491471E-11</v>
      </c>
      <c r="R84" s="13">
        <f>P84-Q84</f>
        <v>3.9581209837491471E-11</v>
      </c>
    </row>
    <row r="85" spans="1:18" s="1" customFormat="1" hidden="1" outlineLevel="1" x14ac:dyDescent="0.2">
      <c r="A85" s="6"/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8" hidden="1" outlineLevel="2" x14ac:dyDescent="0.2">
      <c r="A86" s="3" t="s">
        <v>19</v>
      </c>
      <c r="B86" s="4" t="s">
        <v>25</v>
      </c>
      <c r="C86" s="14">
        <v>0</v>
      </c>
      <c r="D86" s="14">
        <v>0</v>
      </c>
      <c r="E86" s="5">
        <f t="shared" si="1"/>
        <v>0</v>
      </c>
      <c r="F86" s="5"/>
      <c r="G86" s="5"/>
      <c r="H86" s="5"/>
      <c r="I86" s="5"/>
      <c r="J86" s="5"/>
      <c r="K86" s="5"/>
      <c r="L86" s="5"/>
      <c r="M86" s="5"/>
    </row>
    <row r="87" spans="1:18" hidden="1" outlineLevel="2" x14ac:dyDescent="0.2">
      <c r="A87" s="3" t="s">
        <v>19</v>
      </c>
      <c r="B87" s="4" t="s">
        <v>26</v>
      </c>
      <c r="C87" s="14">
        <v>0</v>
      </c>
      <c r="D87" s="14">
        <v>0</v>
      </c>
      <c r="E87" s="5">
        <f t="shared" si="1"/>
        <v>0</v>
      </c>
      <c r="F87" s="5"/>
      <c r="G87" s="5"/>
      <c r="H87" s="5"/>
      <c r="I87" s="5"/>
      <c r="J87" s="5"/>
      <c r="K87" s="5"/>
      <c r="L87" s="5"/>
      <c r="M87" s="5"/>
    </row>
    <row r="88" spans="1:18" hidden="1" outlineLevel="2" x14ac:dyDescent="0.2">
      <c r="A88" s="3" t="s">
        <v>19</v>
      </c>
      <c r="B88" s="4" t="s">
        <v>27</v>
      </c>
      <c r="C88" s="14">
        <v>0</v>
      </c>
      <c r="D88" s="14">
        <v>0</v>
      </c>
      <c r="E88" s="5">
        <f t="shared" si="1"/>
        <v>0</v>
      </c>
      <c r="F88" s="5"/>
      <c r="G88" s="5"/>
      <c r="H88" s="5"/>
      <c r="I88" s="5"/>
      <c r="J88" s="5"/>
      <c r="K88" s="5"/>
      <c r="L88" s="5"/>
      <c r="M88" s="5"/>
    </row>
    <row r="89" spans="1:18" s="1" customFormat="1" hidden="1" outlineLevel="1" x14ac:dyDescent="0.2">
      <c r="A89" s="10" t="s">
        <v>40</v>
      </c>
      <c r="B89" s="10"/>
      <c r="C89" s="11">
        <f>SUBTOTAL(9,C86:C88)</f>
        <v>0</v>
      </c>
      <c r="D89" s="11">
        <f>SUBTOTAL(9,D86:D88)</f>
        <v>0</v>
      </c>
      <c r="E89" s="11">
        <f>SUBTOTAL(9,E86:E88)</f>
        <v>0</v>
      </c>
      <c r="F89" s="11"/>
      <c r="G89" s="11"/>
      <c r="H89" s="11"/>
      <c r="I89" s="11"/>
      <c r="J89" s="11"/>
      <c r="K89" s="11"/>
      <c r="L89" s="11"/>
      <c r="M89" s="11"/>
    </row>
    <row r="90" spans="1:18" hidden="1" outlineLevel="2" x14ac:dyDescent="0.2">
      <c r="A90" s="3" t="s">
        <v>20</v>
      </c>
      <c r="B90" s="4" t="s">
        <v>25</v>
      </c>
      <c r="C90" s="14">
        <v>0</v>
      </c>
      <c r="D90" s="14">
        <v>0</v>
      </c>
      <c r="E90" s="5">
        <f t="shared" si="1"/>
        <v>0</v>
      </c>
      <c r="F90" s="5"/>
      <c r="G90" s="5"/>
      <c r="H90" s="5"/>
      <c r="I90" s="5"/>
      <c r="J90" s="5"/>
      <c r="K90" s="5"/>
      <c r="L90" s="5"/>
      <c r="M90" s="5"/>
    </row>
    <row r="91" spans="1:18" hidden="1" outlineLevel="2" x14ac:dyDescent="0.2">
      <c r="A91" s="3" t="s">
        <v>20</v>
      </c>
      <c r="B91" s="4" t="s">
        <v>26</v>
      </c>
      <c r="C91" s="14">
        <v>0</v>
      </c>
      <c r="D91" s="14">
        <v>0</v>
      </c>
      <c r="E91" s="5">
        <f t="shared" si="1"/>
        <v>0</v>
      </c>
      <c r="F91" s="5"/>
      <c r="G91" s="5"/>
      <c r="H91" s="5"/>
      <c r="I91" s="5"/>
      <c r="J91" s="5"/>
      <c r="K91" s="5"/>
      <c r="L91" s="5"/>
      <c r="M91" s="5"/>
    </row>
    <row r="92" spans="1:18" hidden="1" outlineLevel="2" x14ac:dyDescent="0.2">
      <c r="A92" s="3" t="s">
        <v>20</v>
      </c>
      <c r="B92" s="4" t="s">
        <v>27</v>
      </c>
      <c r="C92" s="14">
        <v>0</v>
      </c>
      <c r="D92" s="14">
        <v>0</v>
      </c>
      <c r="E92" s="5">
        <f t="shared" si="1"/>
        <v>0</v>
      </c>
      <c r="F92" s="5"/>
      <c r="G92" s="5"/>
      <c r="H92" s="5"/>
      <c r="I92" s="5"/>
      <c r="J92" s="5"/>
      <c r="K92" s="5"/>
      <c r="L92" s="5"/>
      <c r="M92" s="5"/>
    </row>
    <row r="93" spans="1:18" s="1" customFormat="1" hidden="1" outlineLevel="1" x14ac:dyDescent="0.2">
      <c r="A93" s="10" t="s">
        <v>41</v>
      </c>
      <c r="B93" s="10"/>
      <c r="C93" s="11">
        <f>SUBTOTAL(9,C90:C92)</f>
        <v>0</v>
      </c>
      <c r="D93" s="11">
        <f>SUBTOTAL(9,D90:D92)</f>
        <v>0</v>
      </c>
      <c r="E93" s="11">
        <f>SUBTOTAL(9,E90:E92)</f>
        <v>0</v>
      </c>
      <c r="F93" s="11"/>
      <c r="G93" s="11"/>
      <c r="H93" s="11"/>
      <c r="I93" s="11"/>
      <c r="J93" s="11"/>
      <c r="K93" s="11"/>
      <c r="L93" s="11"/>
      <c r="M93" s="11"/>
    </row>
    <row r="94" spans="1:18" hidden="1" outlineLevel="2" x14ac:dyDescent="0.2">
      <c r="A94" s="3" t="s">
        <v>21</v>
      </c>
      <c r="B94" s="4" t="s">
        <v>25</v>
      </c>
      <c r="C94" s="14">
        <v>0</v>
      </c>
      <c r="D94" s="14">
        <v>0</v>
      </c>
      <c r="E94" s="5">
        <f t="shared" si="1"/>
        <v>0</v>
      </c>
      <c r="F94" s="5"/>
      <c r="G94" s="5"/>
      <c r="H94" s="5"/>
      <c r="I94" s="5"/>
      <c r="J94" s="5"/>
      <c r="K94" s="5"/>
      <c r="L94" s="5"/>
      <c r="M94" s="5"/>
    </row>
    <row r="95" spans="1:18" hidden="1" outlineLevel="2" x14ac:dyDescent="0.2">
      <c r="A95" s="3" t="s">
        <v>21</v>
      </c>
      <c r="B95" s="4" t="s">
        <v>26</v>
      </c>
      <c r="C95" s="14">
        <v>0</v>
      </c>
      <c r="D95" s="14">
        <v>0</v>
      </c>
      <c r="E95" s="5">
        <f t="shared" si="1"/>
        <v>0</v>
      </c>
      <c r="F95" s="5"/>
      <c r="G95" s="5"/>
      <c r="H95" s="5"/>
      <c r="I95" s="5"/>
      <c r="J95" s="5"/>
      <c r="K95" s="5"/>
      <c r="L95" s="5"/>
      <c r="M95" s="5"/>
    </row>
    <row r="96" spans="1:18" hidden="1" outlineLevel="2" x14ac:dyDescent="0.2">
      <c r="A96" s="3" t="s">
        <v>21</v>
      </c>
      <c r="B96" s="4" t="s">
        <v>27</v>
      </c>
      <c r="C96" s="14">
        <v>0</v>
      </c>
      <c r="D96" s="14">
        <v>0</v>
      </c>
      <c r="E96" s="5">
        <f t="shared" si="1"/>
        <v>0</v>
      </c>
      <c r="F96" s="5"/>
      <c r="G96" s="5"/>
      <c r="H96" s="5"/>
      <c r="I96" s="5"/>
      <c r="J96" s="5"/>
      <c r="K96" s="5"/>
      <c r="L96" s="5"/>
      <c r="M96" s="5"/>
    </row>
    <row r="97" spans="1:13" s="1" customFormat="1" hidden="1" outlineLevel="1" x14ac:dyDescent="0.2">
      <c r="A97" s="10" t="s">
        <v>42</v>
      </c>
      <c r="B97" s="10"/>
      <c r="C97" s="11">
        <f>SUBTOTAL(9,C94:C96)</f>
        <v>0</v>
      </c>
      <c r="D97" s="11">
        <f>SUBTOTAL(9,D94:D96)</f>
        <v>0</v>
      </c>
      <c r="E97" s="11">
        <f>SUBTOTAL(9,E94:E96)</f>
        <v>0</v>
      </c>
      <c r="F97" s="11"/>
      <c r="G97" s="11"/>
      <c r="H97" s="11"/>
      <c r="I97" s="11"/>
      <c r="J97" s="11"/>
      <c r="K97" s="11"/>
      <c r="L97" s="11"/>
      <c r="M97" s="11"/>
    </row>
    <row r="98" spans="1:13" hidden="1" outlineLevel="2" x14ac:dyDescent="0.2">
      <c r="A98" s="3" t="s">
        <v>22</v>
      </c>
      <c r="B98" s="4" t="s">
        <v>25</v>
      </c>
      <c r="C98" s="14">
        <v>0</v>
      </c>
      <c r="D98" s="14">
        <v>0</v>
      </c>
      <c r="E98" s="5">
        <f t="shared" si="1"/>
        <v>0</v>
      </c>
      <c r="F98" s="5"/>
      <c r="G98" s="5"/>
      <c r="H98" s="5"/>
      <c r="I98" s="5"/>
      <c r="J98" s="5"/>
      <c r="K98" s="5"/>
      <c r="L98" s="5"/>
      <c r="M98" s="5"/>
    </row>
    <row r="99" spans="1:13" hidden="1" outlineLevel="2" x14ac:dyDescent="0.2">
      <c r="A99" s="3" t="s">
        <v>22</v>
      </c>
      <c r="B99" s="4" t="s">
        <v>26</v>
      </c>
      <c r="C99" s="14">
        <v>0</v>
      </c>
      <c r="D99" s="14">
        <v>0</v>
      </c>
      <c r="E99" s="5">
        <f t="shared" si="1"/>
        <v>0</v>
      </c>
      <c r="F99" s="5"/>
      <c r="G99" s="5"/>
      <c r="H99" s="5"/>
      <c r="I99" s="5"/>
      <c r="J99" s="5"/>
      <c r="K99" s="5"/>
      <c r="L99" s="5"/>
      <c r="M99" s="5"/>
    </row>
    <row r="100" spans="1:13" hidden="1" outlineLevel="2" x14ac:dyDescent="0.2">
      <c r="A100" s="3" t="s">
        <v>22</v>
      </c>
      <c r="B100" s="4" t="s">
        <v>27</v>
      </c>
      <c r="C100" s="14">
        <v>0</v>
      </c>
      <c r="D100" s="14">
        <v>0</v>
      </c>
      <c r="E100" s="5">
        <f t="shared" si="1"/>
        <v>0</v>
      </c>
      <c r="F100" s="5"/>
      <c r="G100" s="5"/>
      <c r="H100" s="5"/>
      <c r="I100" s="5"/>
      <c r="J100" s="5"/>
      <c r="K100" s="5"/>
      <c r="L100" s="5"/>
      <c r="M100" s="5"/>
    </row>
    <row r="101" spans="1:13" s="1" customFormat="1" hidden="1" outlineLevel="1" x14ac:dyDescent="0.2">
      <c r="A101" s="10" t="s">
        <v>43</v>
      </c>
      <c r="B101" s="10"/>
      <c r="C101" s="11">
        <f>SUBTOTAL(9,C98:C100)</f>
        <v>0</v>
      </c>
      <c r="D101" s="11">
        <f>SUBTOTAL(9,D98:D100)</f>
        <v>0</v>
      </c>
      <c r="E101" s="11">
        <f>SUBTOTAL(9,E98:E100)</f>
        <v>0</v>
      </c>
      <c r="F101" s="11"/>
      <c r="G101" s="11"/>
      <c r="H101" s="11"/>
      <c r="I101" s="11"/>
      <c r="J101" s="11"/>
      <c r="K101" s="11"/>
      <c r="L101" s="11"/>
      <c r="M101" s="11"/>
    </row>
    <row r="102" spans="1:13" hidden="1" outlineLevel="2" x14ac:dyDescent="0.2">
      <c r="A102" s="3" t="s">
        <v>23</v>
      </c>
      <c r="B102" s="4" t="s">
        <v>25</v>
      </c>
      <c r="C102" s="14">
        <v>0</v>
      </c>
      <c r="D102" s="14">
        <v>0</v>
      </c>
      <c r="E102" s="5">
        <f t="shared" si="1"/>
        <v>0</v>
      </c>
      <c r="F102" s="5"/>
      <c r="G102" s="5"/>
      <c r="H102" s="5"/>
      <c r="I102" s="5"/>
      <c r="J102" s="5"/>
      <c r="K102" s="5"/>
      <c r="L102" s="5"/>
      <c r="M102" s="5"/>
    </row>
    <row r="103" spans="1:13" hidden="1" outlineLevel="2" x14ac:dyDescent="0.2">
      <c r="A103" s="3" t="s">
        <v>23</v>
      </c>
      <c r="B103" s="4" t="s">
        <v>26</v>
      </c>
      <c r="C103" s="14">
        <v>0</v>
      </c>
      <c r="D103" s="14">
        <v>0</v>
      </c>
      <c r="E103" s="5">
        <f t="shared" si="1"/>
        <v>0</v>
      </c>
      <c r="F103" s="5"/>
      <c r="G103" s="5"/>
      <c r="H103" s="5"/>
      <c r="I103" s="5"/>
      <c r="J103" s="5"/>
      <c r="K103" s="5"/>
      <c r="L103" s="5"/>
      <c r="M103" s="5"/>
    </row>
    <row r="104" spans="1:13" hidden="1" outlineLevel="2" x14ac:dyDescent="0.2">
      <c r="A104" s="3" t="s">
        <v>23</v>
      </c>
      <c r="B104" s="4" t="s">
        <v>27</v>
      </c>
      <c r="C104" s="14">
        <v>0</v>
      </c>
      <c r="D104" s="14">
        <v>0</v>
      </c>
      <c r="E104" s="5">
        <f t="shared" si="1"/>
        <v>0</v>
      </c>
      <c r="F104" s="5"/>
      <c r="G104" s="5"/>
      <c r="H104" s="5"/>
      <c r="I104" s="5"/>
      <c r="J104" s="5"/>
      <c r="K104" s="5"/>
      <c r="L104" s="5"/>
      <c r="M104" s="5"/>
    </row>
    <row r="105" spans="1:13" s="1" customFormat="1" hidden="1" outlineLevel="1" x14ac:dyDescent="0.2">
      <c r="A105" s="10" t="s">
        <v>44</v>
      </c>
      <c r="B105" s="10"/>
      <c r="C105" s="11">
        <f>SUBTOTAL(9,C102:C104)</f>
        <v>0</v>
      </c>
      <c r="D105" s="11">
        <f>SUBTOTAL(9,D102:D104)</f>
        <v>0</v>
      </c>
      <c r="E105" s="11">
        <f>SUBTOTAL(9,E102:E104)</f>
        <v>0</v>
      </c>
      <c r="F105" s="11"/>
      <c r="G105" s="11"/>
      <c r="H105" s="11"/>
      <c r="I105" s="11"/>
      <c r="J105" s="11"/>
      <c r="K105" s="11"/>
      <c r="L105" s="11"/>
      <c r="M105" s="11"/>
    </row>
    <row r="106" spans="1:13" hidden="1" outlineLevel="2" x14ac:dyDescent="0.2">
      <c r="A106" s="3" t="s">
        <v>24</v>
      </c>
      <c r="B106" s="4" t="s">
        <v>25</v>
      </c>
      <c r="C106" s="14">
        <v>0</v>
      </c>
      <c r="D106" s="14">
        <v>0</v>
      </c>
      <c r="E106" s="5">
        <f t="shared" si="1"/>
        <v>0</v>
      </c>
      <c r="F106" s="5"/>
      <c r="G106" s="5"/>
      <c r="H106" s="5"/>
      <c r="I106" s="5"/>
      <c r="J106" s="5"/>
      <c r="K106" s="5"/>
      <c r="L106" s="5"/>
      <c r="M106" s="5"/>
    </row>
    <row r="107" spans="1:13" hidden="1" outlineLevel="2" x14ac:dyDescent="0.2">
      <c r="A107" s="3" t="s">
        <v>24</v>
      </c>
      <c r="B107" s="4" t="s">
        <v>26</v>
      </c>
      <c r="C107" s="14">
        <v>0</v>
      </c>
      <c r="D107" s="14">
        <v>0</v>
      </c>
      <c r="E107" s="5">
        <f t="shared" si="1"/>
        <v>0</v>
      </c>
      <c r="F107" s="5"/>
      <c r="G107" s="5"/>
      <c r="H107" s="5"/>
      <c r="I107" s="5"/>
      <c r="J107" s="5"/>
      <c r="K107" s="5"/>
      <c r="L107" s="5"/>
      <c r="M107" s="5"/>
    </row>
    <row r="108" spans="1:13" hidden="1" outlineLevel="2" x14ac:dyDescent="0.2">
      <c r="A108" s="3" t="s">
        <v>24</v>
      </c>
      <c r="B108" s="4" t="s">
        <v>27</v>
      </c>
      <c r="C108" s="14">
        <v>0</v>
      </c>
      <c r="D108" s="14">
        <v>0</v>
      </c>
      <c r="E108" s="5">
        <f t="shared" si="1"/>
        <v>0</v>
      </c>
      <c r="F108" s="5"/>
      <c r="G108" s="5"/>
      <c r="H108" s="5"/>
      <c r="I108" s="5"/>
      <c r="J108" s="5"/>
      <c r="K108" s="5"/>
      <c r="L108" s="5"/>
      <c r="M108" s="5"/>
    </row>
    <row r="109" spans="1:13" s="1" customFormat="1" hidden="1" outlineLevel="1" x14ac:dyDescent="0.2">
      <c r="A109" s="10" t="s">
        <v>45</v>
      </c>
      <c r="B109" s="10"/>
      <c r="C109" s="11">
        <f>SUBTOTAL(9,C106:C108)</f>
        <v>0</v>
      </c>
      <c r="D109" s="11">
        <f>SUBTOTAL(9,D106:D108)</f>
        <v>0</v>
      </c>
      <c r="E109" s="11">
        <f>SUBTOTAL(9,E106:E108)</f>
        <v>0</v>
      </c>
      <c r="F109" s="11"/>
      <c r="G109" s="11"/>
      <c r="H109" s="11"/>
      <c r="I109" s="11"/>
      <c r="J109" s="11"/>
      <c r="K109" s="11"/>
      <c r="L109" s="11"/>
      <c r="M109" s="11"/>
    </row>
    <row r="110" spans="1:13" s="1" customFormat="1" hidden="1" outlineLevel="1" x14ac:dyDescent="0.2">
      <c r="A110" s="12" t="s">
        <v>50</v>
      </c>
      <c r="B110" s="12"/>
      <c r="C110" s="13">
        <f>SUBTOTAL(9,C86:C109)</f>
        <v>0</v>
      </c>
      <c r="D110" s="13">
        <f>SUBTOTAL(9,D86:D109)</f>
        <v>0</v>
      </c>
      <c r="E110" s="13">
        <f>SUBTOTAL(9,E86:E109)</f>
        <v>0</v>
      </c>
      <c r="F110" s="17">
        <v>0</v>
      </c>
      <c r="G110" s="13">
        <f>F110-C86+C90+C94+C98+C102+C106</f>
        <v>0</v>
      </c>
      <c r="H110" s="17">
        <v>0</v>
      </c>
      <c r="I110" s="13">
        <f>H110-C87+C91+C95+C99+C103+C107</f>
        <v>0</v>
      </c>
      <c r="J110" s="17">
        <v>0</v>
      </c>
      <c r="K110" s="13">
        <f>J110-C88+C92+C96+C100+C104+C108</f>
        <v>0</v>
      </c>
      <c r="L110" s="17">
        <v>0</v>
      </c>
      <c r="M110" s="13">
        <f>L110-C110</f>
        <v>0</v>
      </c>
    </row>
    <row r="111" spans="1:13" s="1" customFormat="1" hidden="1" outlineLevel="1" x14ac:dyDescent="0.2">
      <c r="A111" s="6"/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s="1" customFormat="1" hidden="1" x14ac:dyDescent="0.2">
      <c r="A112" s="12" t="s">
        <v>46</v>
      </c>
      <c r="B112" s="12"/>
      <c r="C112" s="13">
        <f>SUBTOTAL(9,C8:C108)</f>
        <v>1490127.95</v>
      </c>
      <c r="D112" s="13">
        <f>SUBTOTAL(9,D8:D108)</f>
        <v>1490127.95</v>
      </c>
      <c r="E112" s="13">
        <f>SUBTOTAL(9,E8:E108)</f>
        <v>0</v>
      </c>
      <c r="F112" s="13"/>
      <c r="G112" s="13"/>
      <c r="H112" s="13"/>
      <c r="I112" s="13"/>
      <c r="J112" s="13"/>
      <c r="K112" s="13"/>
      <c r="L112" s="13">
        <v>0</v>
      </c>
      <c r="M112" s="13">
        <f>L112-C112</f>
        <v>-1490127.95</v>
      </c>
    </row>
    <row r="118" spans="6:10" x14ac:dyDescent="0.2">
      <c r="F118">
        <v>670882.99</v>
      </c>
      <c r="H118">
        <v>663514.93999999994</v>
      </c>
      <c r="J118">
        <v>155730.04</v>
      </c>
    </row>
  </sheetData>
  <sheetProtection algorithmName="SHA-512" hashValue="iPUCChemMy5ajnS/TPI89/WiqKTswy+I2NOFjEy22E/mamrzGMMjU14T3sxu3mYh9dooSzuaYgzgGSha4YA0iA==" saltValue="PQgDyQpjq7uJ/TAONc4Org==" spinCount="100000" sheet="1" objects="1" scenarios="1"/>
  <phoneticPr fontId="3" type="noConversion"/>
  <printOptions horizontalCentered="1" verticalCentered="1"/>
  <pageMargins left="0.22" right="0.3" top="0.34" bottom="0.53" header="0.2" footer="0.21"/>
  <pageSetup scale="56" orientation="landscape" r:id="rId1"/>
  <headerFooter alignWithMargins="0">
    <oddFooter>&amp;R&amp;"Arial,Bold"*  Note:  Fraction of Cents should be within tolerance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Tax Deposit Reconciliation</vt:lpstr>
      <vt:lpstr>Enterprise Reporting Example</vt:lpstr>
      <vt:lpstr>WebI Example</vt:lpstr>
      <vt:lpstr>Sample Reconciliaton</vt:lpstr>
      <vt:lpstr>'Tax Deposit Reconciliation'!Print_Titles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Deposit Reconciliation (2008)</dc:title>
  <dc:creator>OFM Accounting Division</dc:creator>
  <dc:description>updated: 04/23/08</dc:description>
  <cp:lastModifiedBy>Nielson, Steve (OFM)</cp:lastModifiedBy>
  <cp:lastPrinted>2019-12-16T20:13:30Z</cp:lastPrinted>
  <dcterms:created xsi:type="dcterms:W3CDTF">2006-10-09T17:49:25Z</dcterms:created>
  <dcterms:modified xsi:type="dcterms:W3CDTF">2023-12-08T19:54:20Z</dcterms:modified>
</cp:coreProperties>
</file>