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m.wa.lcl\OFMFC\ADMIN\STAFF\Rachel\documents_for_the_website\"/>
    </mc:Choice>
  </mc:AlternateContent>
  <xr:revisionPtr revIDLastSave="0" documentId="8_{8E816F68-82DB-4AD3-A50B-B2DCF3495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7" r:id="rId1"/>
    <sheet name="Table 2" sheetId="9" r:id="rId2"/>
  </sheets>
  <definedNames>
    <definedName name="_xlnm._FilterDatabase" localSheetId="1" hidden="1">'Table 2'!$A$3:$D$69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9" l="1"/>
  <c r="C69" i="9" s="1"/>
  <c r="C58" i="9"/>
  <c r="C9" i="9"/>
  <c r="B61" i="7" l="1"/>
</calcChain>
</file>

<file path=xl/sharedStrings.xml><?xml version="1.0" encoding="utf-8"?>
<sst xmlns="http://schemas.openxmlformats.org/spreadsheetml/2006/main" count="202" uniqueCount="96">
  <si>
    <t>Anacortes</t>
  </si>
  <si>
    <t>Bremerton/Port Orchard/Bainbridge Island</t>
  </si>
  <si>
    <t>Cheney</t>
  </si>
  <si>
    <t>Ellensburg</t>
  </si>
  <si>
    <t>Ephrata</t>
  </si>
  <si>
    <t>Lewiston/Clarkston</t>
  </si>
  <si>
    <t>Longview/Kelso</t>
  </si>
  <si>
    <t>Lynden</t>
  </si>
  <si>
    <t>Moses Lake</t>
  </si>
  <si>
    <t>Oak Harbor</t>
  </si>
  <si>
    <t>Olympia/Lacey/Tumwater</t>
  </si>
  <si>
    <t>Othello</t>
  </si>
  <si>
    <t>Port Angeles</t>
  </si>
  <si>
    <t>Port Townsend</t>
  </si>
  <si>
    <t>Pullman</t>
  </si>
  <si>
    <t>Quincy</t>
  </si>
  <si>
    <t>Seattle/Tacoma/Everett</t>
  </si>
  <si>
    <t>Shelton</t>
  </si>
  <si>
    <t>Spokane/Spokane Valley</t>
  </si>
  <si>
    <t>Sunnyside</t>
  </si>
  <si>
    <t>Yakima/Selah/Union Gap</t>
  </si>
  <si>
    <t>Highway Urban Area</t>
  </si>
  <si>
    <t>Adams</t>
  </si>
  <si>
    <t>Asotin</t>
  </si>
  <si>
    <t>Benton</t>
  </si>
  <si>
    <t>Chelan</t>
  </si>
  <si>
    <t>Clallam</t>
  </si>
  <si>
    <t>Clark</t>
  </si>
  <si>
    <t>Cowlitz</t>
  </si>
  <si>
    <t>Douglas</t>
  </si>
  <si>
    <t>Franklin</t>
  </si>
  <si>
    <t>Grant</t>
  </si>
  <si>
    <t>Grays Harbor</t>
  </si>
  <si>
    <t>Island</t>
  </si>
  <si>
    <t>Jefferson</t>
  </si>
  <si>
    <t>King</t>
  </si>
  <si>
    <t>Kitsap</t>
  </si>
  <si>
    <t>Kittitas</t>
  </si>
  <si>
    <t>Lewis</t>
  </si>
  <si>
    <t>Mason</t>
  </si>
  <si>
    <t>Pierce</t>
  </si>
  <si>
    <t>Skagit</t>
  </si>
  <si>
    <t>Snohomish</t>
  </si>
  <si>
    <t>Spokane</t>
  </si>
  <si>
    <t>Thurston</t>
  </si>
  <si>
    <t>Walla Walla</t>
  </si>
  <si>
    <t>Whatcom</t>
  </si>
  <si>
    <t>Whitman</t>
  </si>
  <si>
    <t>Yakima</t>
  </si>
  <si>
    <t>County</t>
  </si>
  <si>
    <t>Total</t>
  </si>
  <si>
    <t>Aberdeen/Hoquiam</t>
  </si>
  <si>
    <t>Bellingham/Ferndale</t>
  </si>
  <si>
    <t>Birch Bay/Blaine</t>
  </si>
  <si>
    <t>Granite Falls</t>
  </si>
  <si>
    <t>Marysville/Tulalip</t>
  </si>
  <si>
    <t>Montesano/Elma</t>
  </si>
  <si>
    <t>Ocean Shores</t>
  </si>
  <si>
    <t>Omak/Okanogan</t>
  </si>
  <si>
    <t>Sequim</t>
  </si>
  <si>
    <t>Stanwood</t>
  </si>
  <si>
    <t>Sultan/Gold Bar</t>
  </si>
  <si>
    <t>Wapato</t>
  </si>
  <si>
    <t>Woodland</t>
  </si>
  <si>
    <t>Yelm</t>
  </si>
  <si>
    <t>Okanogan</t>
  </si>
  <si>
    <t>Washington State Office of Financial Management, Forecasting and Research Division</t>
  </si>
  <si>
    <t>Mount Vernon/Burlington/Sedro-Woolley</t>
  </si>
  <si>
    <t>Estimated Total Population 2024</t>
  </si>
  <si>
    <t>Belfair</t>
  </si>
  <si>
    <t>Centralia</t>
  </si>
  <si>
    <t>Chelan, WA</t>
  </si>
  <si>
    <t>Colville</t>
  </si>
  <si>
    <t>Connell</t>
  </si>
  <si>
    <t>Duvall, WA</t>
  </si>
  <si>
    <t>Freeland, WA</t>
  </si>
  <si>
    <t>Grandview</t>
  </si>
  <si>
    <t>Hood River</t>
  </si>
  <si>
    <t>Kennewick</t>
  </si>
  <si>
    <t>Monroe</t>
  </si>
  <si>
    <t>North Bend</t>
  </si>
  <si>
    <t>Ocean Park, WA</t>
  </si>
  <si>
    <t>Port Hadlock-Irondale, WA</t>
  </si>
  <si>
    <t>Prosser</t>
  </si>
  <si>
    <t>Ridgefield</t>
  </si>
  <si>
    <t>Snoqualmie</t>
  </si>
  <si>
    <t>Toppenish</t>
  </si>
  <si>
    <t>Vancouver</t>
  </si>
  <si>
    <t>Wenatchee, WA</t>
  </si>
  <si>
    <t>Table 1:  2024 Highway Urban Area Population Estimates</t>
  </si>
  <si>
    <t>File prepared on 2024-09-09</t>
  </si>
  <si>
    <t>Klickitat</t>
  </si>
  <si>
    <t>Pacific</t>
  </si>
  <si>
    <t>Stevens</t>
  </si>
  <si>
    <t>Table 2:  2024 Highway Urban Area Population Estimates by County</t>
  </si>
  <si>
    <t>Data sources: SAEP: 2024-09-06 |  Parcels: 2024-03-05 | Census blocks: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</si>
</sst>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rgb="FF006100"/>
      <name val="Calibri"/>
      <family val="2"/>
      <scheme val="minor"/>
    </font>
    <font>
      <sz val="9"/>
      <color rgb="FF9C0006"/>
      <name val="Calibri"/>
      <family val="2"/>
      <scheme val="minor"/>
    </font>
    <font>
      <sz val="9"/>
      <color rgb="FF9C6500"/>
      <name val="Calibri"/>
      <family val="2"/>
      <scheme val="minor"/>
    </font>
    <font>
      <sz val="9"/>
      <color rgb="FF3F3F76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FA7D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7F7F7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2" borderId="0" applyNumberFormat="0" applyBorder="0" applyAlignment="0" applyProtection="0"/>
    <xf numFmtId="0" fontId="1" fillId="0" borderId="0"/>
  </cellStyleXfs>
  <cellXfs count="12">
    <xf numFmtId="0" fontId="0" fillId="0" borderId="0" xfId="0"/>
    <xf numFmtId="0" fontId="20" fillId="34" borderId="0" xfId="0" applyFont="1" applyFill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0" applyFont="1" applyFill="1"/>
    <xf numFmtId="49" fontId="21" fillId="34" borderId="10" xfId="0" applyNumberFormat="1" applyFont="1" applyFill="1" applyBorder="1" applyAlignment="1">
      <alignment horizontal="left" wrapText="1"/>
    </xf>
    <xf numFmtId="49" fontId="21" fillId="0" borderId="10" xfId="0" applyNumberFormat="1" applyFont="1" applyBorder="1" applyAlignment="1">
      <alignment horizontal="left" wrapText="1"/>
    </xf>
    <xf numFmtId="3" fontId="21" fillId="0" borderId="10" xfId="0" applyNumberFormat="1" applyFont="1" applyBorder="1" applyAlignment="1">
      <alignment horizontal="right" wrapText="1"/>
    </xf>
    <xf numFmtId="3" fontId="21" fillId="0" borderId="10" xfId="0" applyNumberFormat="1" applyFont="1" applyBorder="1" applyAlignment="1">
      <alignment horizontal="right"/>
    </xf>
    <xf numFmtId="3" fontId="21" fillId="34" borderId="10" xfId="0" applyNumberFormat="1" applyFont="1" applyFill="1" applyBorder="1" applyAlignment="1">
      <alignment horizontal="right" wrapText="1"/>
    </xf>
    <xf numFmtId="3" fontId="21" fillId="34" borderId="0" xfId="0" applyNumberFormat="1" applyFont="1" applyFill="1"/>
    <xf numFmtId="0" fontId="21" fillId="0" borderId="0" xfId="0" applyFont="1"/>
    <xf numFmtId="0" fontId="21" fillId="33" borderId="0" xfId="0" applyFont="1" applyFill="1"/>
  </cellXfs>
  <cellStyles count="84">
    <cellStyle name="20% - Accent1" xfId="19" builtinId="30" customBuiltin="1"/>
    <cellStyle name="20% - Accent1 2" xfId="60" xr:uid="{00000000-0005-0000-0000-000001000000}"/>
    <cellStyle name="20% - Accent2" xfId="23" builtinId="34" customBuiltin="1"/>
    <cellStyle name="20% - Accent2 2" xfId="64" xr:uid="{00000000-0005-0000-0000-000003000000}"/>
    <cellStyle name="20% - Accent3" xfId="27" builtinId="38" customBuiltin="1"/>
    <cellStyle name="20% - Accent3 2" xfId="68" xr:uid="{00000000-0005-0000-0000-000005000000}"/>
    <cellStyle name="20% - Accent4" xfId="31" builtinId="42" customBuiltin="1"/>
    <cellStyle name="20% - Accent4 2" xfId="72" xr:uid="{00000000-0005-0000-0000-000007000000}"/>
    <cellStyle name="20% - Accent5" xfId="35" builtinId="46" customBuiltin="1"/>
    <cellStyle name="20% - Accent5 2" xfId="76" xr:uid="{00000000-0005-0000-0000-000009000000}"/>
    <cellStyle name="20% - Accent6" xfId="39" builtinId="50" customBuiltin="1"/>
    <cellStyle name="20% - Accent6 2" xfId="80" xr:uid="{00000000-0005-0000-0000-00000B000000}"/>
    <cellStyle name="40% - Accent1" xfId="20" builtinId="31" customBuiltin="1"/>
    <cellStyle name="40% - Accent1 2" xfId="61" xr:uid="{00000000-0005-0000-0000-00000D000000}"/>
    <cellStyle name="40% - Accent2" xfId="24" builtinId="35" customBuiltin="1"/>
    <cellStyle name="40% - Accent2 2" xfId="65" xr:uid="{00000000-0005-0000-0000-00000F000000}"/>
    <cellStyle name="40% - Accent3" xfId="28" builtinId="39" customBuiltin="1"/>
    <cellStyle name="40% - Accent3 2" xfId="69" xr:uid="{00000000-0005-0000-0000-000011000000}"/>
    <cellStyle name="40% - Accent4" xfId="32" builtinId="43" customBuiltin="1"/>
    <cellStyle name="40% - Accent4 2" xfId="73" xr:uid="{00000000-0005-0000-0000-000013000000}"/>
    <cellStyle name="40% - Accent5" xfId="36" builtinId="47" customBuiltin="1"/>
    <cellStyle name="40% - Accent5 2" xfId="77" xr:uid="{00000000-0005-0000-0000-000015000000}"/>
    <cellStyle name="40% - Accent6" xfId="40" builtinId="51" customBuiltin="1"/>
    <cellStyle name="40% - Accent6 2" xfId="81" xr:uid="{00000000-0005-0000-0000-000017000000}"/>
    <cellStyle name="60% - Accent1" xfId="21" builtinId="32" customBuiltin="1"/>
    <cellStyle name="60% - Accent1 2" xfId="62" xr:uid="{00000000-0005-0000-0000-000019000000}"/>
    <cellStyle name="60% - Accent2" xfId="25" builtinId="36" customBuiltin="1"/>
    <cellStyle name="60% - Accent2 2" xfId="66" xr:uid="{00000000-0005-0000-0000-00001B000000}"/>
    <cellStyle name="60% - Accent3" xfId="29" builtinId="40" customBuiltin="1"/>
    <cellStyle name="60% - Accent3 2" xfId="70" xr:uid="{00000000-0005-0000-0000-00001D000000}"/>
    <cellStyle name="60% - Accent4" xfId="33" builtinId="44" customBuiltin="1"/>
    <cellStyle name="60% - Accent4 2" xfId="74" xr:uid="{00000000-0005-0000-0000-00001F000000}"/>
    <cellStyle name="60% - Accent5" xfId="37" builtinId="48" customBuiltin="1"/>
    <cellStyle name="60% - Accent5 2" xfId="78" xr:uid="{00000000-0005-0000-0000-000021000000}"/>
    <cellStyle name="60% - Accent6" xfId="41" builtinId="52" customBuiltin="1"/>
    <cellStyle name="60% - Accent6 2" xfId="82" xr:uid="{00000000-0005-0000-0000-000023000000}"/>
    <cellStyle name="Accent1" xfId="18" builtinId="29" customBuiltin="1"/>
    <cellStyle name="Accent1 2" xfId="59" xr:uid="{00000000-0005-0000-0000-000025000000}"/>
    <cellStyle name="Accent2" xfId="22" builtinId="33" customBuiltin="1"/>
    <cellStyle name="Accent2 2" xfId="63" xr:uid="{00000000-0005-0000-0000-000027000000}"/>
    <cellStyle name="Accent3" xfId="26" builtinId="37" customBuiltin="1"/>
    <cellStyle name="Accent3 2" xfId="67" xr:uid="{00000000-0005-0000-0000-000029000000}"/>
    <cellStyle name="Accent4" xfId="30" builtinId="41" customBuiltin="1"/>
    <cellStyle name="Accent4 2" xfId="71" xr:uid="{00000000-0005-0000-0000-00002B000000}"/>
    <cellStyle name="Accent5" xfId="34" builtinId="45" customBuiltin="1"/>
    <cellStyle name="Accent5 2" xfId="75" xr:uid="{00000000-0005-0000-0000-00002D000000}"/>
    <cellStyle name="Accent6" xfId="38" builtinId="49" customBuiltin="1"/>
    <cellStyle name="Accent6 2" xfId="79" xr:uid="{00000000-0005-0000-0000-00002F000000}"/>
    <cellStyle name="Bad" xfId="7" builtinId="27" customBuiltin="1"/>
    <cellStyle name="Bad 2" xfId="48" xr:uid="{00000000-0005-0000-0000-000031000000}"/>
    <cellStyle name="Calculation" xfId="11" builtinId="22" customBuiltin="1"/>
    <cellStyle name="Calculation 2" xfId="52" xr:uid="{00000000-0005-0000-0000-000033000000}"/>
    <cellStyle name="Check Cell" xfId="13" builtinId="23" customBuiltin="1"/>
    <cellStyle name="Check Cell 2" xfId="54" xr:uid="{00000000-0005-0000-0000-000035000000}"/>
    <cellStyle name="Explanatory Text" xfId="16" builtinId="53" customBuiltin="1"/>
    <cellStyle name="Explanatory Text 2" xfId="57" xr:uid="{00000000-0005-0000-0000-000037000000}"/>
    <cellStyle name="Good" xfId="6" builtinId="26" customBuiltin="1"/>
    <cellStyle name="Good 2" xfId="47" xr:uid="{00000000-0005-0000-0000-000039000000}"/>
    <cellStyle name="Heading 1" xfId="2" builtinId="16" customBuiltin="1"/>
    <cellStyle name="Heading 1 2" xfId="43" xr:uid="{00000000-0005-0000-0000-00003B000000}"/>
    <cellStyle name="Heading 2" xfId="3" builtinId="17" customBuiltin="1"/>
    <cellStyle name="Heading 2 2" xfId="44" xr:uid="{00000000-0005-0000-0000-00003D000000}"/>
    <cellStyle name="Heading 3" xfId="4" builtinId="18" customBuiltin="1"/>
    <cellStyle name="Heading 3 2" xfId="45" xr:uid="{00000000-0005-0000-0000-00003F000000}"/>
    <cellStyle name="Heading 4" xfId="5" builtinId="19" customBuiltin="1"/>
    <cellStyle name="Heading 4 2" xfId="46" xr:uid="{00000000-0005-0000-0000-000041000000}"/>
    <cellStyle name="Input" xfId="9" builtinId="20" customBuiltin="1"/>
    <cellStyle name="Input 2" xfId="50" xr:uid="{00000000-0005-0000-0000-000043000000}"/>
    <cellStyle name="Linked Cell" xfId="12" builtinId="24" customBuiltin="1"/>
    <cellStyle name="Linked Cell 2" xfId="53" xr:uid="{00000000-0005-0000-0000-000045000000}"/>
    <cellStyle name="Neutral" xfId="8" builtinId="28" customBuiltin="1"/>
    <cellStyle name="Neutral 2" xfId="49" xr:uid="{00000000-0005-0000-0000-000047000000}"/>
    <cellStyle name="Normal" xfId="0" builtinId="0"/>
    <cellStyle name="Normal 2" xfId="42" xr:uid="{00000000-0005-0000-0000-000049000000}"/>
    <cellStyle name="Normal 3" xfId="83" xr:uid="{DF2FB395-B15C-4201-AF75-E99344C1301D}"/>
    <cellStyle name="Note" xfId="15" builtinId="10" customBuiltin="1"/>
    <cellStyle name="Note 2" xfId="56" xr:uid="{00000000-0005-0000-0000-00004B000000}"/>
    <cellStyle name="Output" xfId="10" builtinId="21" customBuiltin="1"/>
    <cellStyle name="Output 2" xfId="51" xr:uid="{00000000-0005-0000-0000-00004D000000}"/>
    <cellStyle name="Title" xfId="1" builtinId="15" customBuiltin="1"/>
    <cellStyle name="Total" xfId="17" builtinId="25" customBuiltin="1"/>
    <cellStyle name="Total 2" xfId="58" xr:uid="{00000000-0005-0000-0000-000050000000}"/>
    <cellStyle name="Warning Text" xfId="14" builtinId="11" customBuiltin="1"/>
    <cellStyle name="Warning Text 2" xfId="55" xr:uid="{00000000-0005-0000-0000-00005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showGridLines="0" tabSelected="1" zoomScaleNormal="100" workbookViewId="0"/>
  </sheetViews>
  <sheetFormatPr defaultColWidth="9.33203125" defaultRowHeight="11.25" x14ac:dyDescent="0.2"/>
  <cols>
    <col min="1" max="1" width="40.6640625" style="3" customWidth="1"/>
    <col min="2" max="2" width="13.33203125" style="3" bestFit="1" customWidth="1"/>
    <col min="3" max="16384" width="9.33203125" style="11"/>
  </cols>
  <sheetData>
    <row r="1" spans="1:2" x14ac:dyDescent="0.2">
      <c r="A1" s="1" t="s">
        <v>89</v>
      </c>
      <c r="B1" s="1"/>
    </row>
    <row r="2" spans="1:2" x14ac:dyDescent="0.2">
      <c r="A2" s="2"/>
      <c r="B2" s="2"/>
    </row>
    <row r="3" spans="1:2" ht="33.75" x14ac:dyDescent="0.2">
      <c r="A3" s="4" t="s">
        <v>21</v>
      </c>
      <c r="B3" s="6" t="s">
        <v>68</v>
      </c>
    </row>
    <row r="4" spans="1:2" x14ac:dyDescent="0.2">
      <c r="A4" s="4" t="s">
        <v>51</v>
      </c>
      <c r="B4" s="7">
        <v>27665</v>
      </c>
    </row>
    <row r="5" spans="1:2" x14ac:dyDescent="0.2">
      <c r="A5" s="4" t="s">
        <v>0</v>
      </c>
      <c r="B5" s="7">
        <v>19608</v>
      </c>
    </row>
    <row r="6" spans="1:2" x14ac:dyDescent="0.2">
      <c r="A6" s="4" t="s">
        <v>69</v>
      </c>
      <c r="B6" s="7">
        <v>5724</v>
      </c>
    </row>
    <row r="7" spans="1:2" x14ac:dyDescent="0.2">
      <c r="A7" s="4" t="s">
        <v>52</v>
      </c>
      <c r="B7" s="7">
        <v>139814</v>
      </c>
    </row>
    <row r="8" spans="1:2" x14ac:dyDescent="0.2">
      <c r="A8" s="4" t="s">
        <v>53</v>
      </c>
      <c r="B8" s="7">
        <v>17342</v>
      </c>
    </row>
    <row r="9" spans="1:2" x14ac:dyDescent="0.2">
      <c r="A9" s="4" t="s">
        <v>1</v>
      </c>
      <c r="B9" s="7">
        <v>233853</v>
      </c>
    </row>
    <row r="10" spans="1:2" x14ac:dyDescent="0.2">
      <c r="A10" s="4" t="s">
        <v>70</v>
      </c>
      <c r="B10" s="7">
        <v>43985</v>
      </c>
    </row>
    <row r="11" spans="1:2" x14ac:dyDescent="0.2">
      <c r="A11" s="4" t="s">
        <v>71</v>
      </c>
      <c r="B11" s="7">
        <v>8040</v>
      </c>
    </row>
    <row r="12" spans="1:2" x14ac:dyDescent="0.2">
      <c r="A12" s="4" t="s">
        <v>2</v>
      </c>
      <c r="B12" s="7">
        <v>13150</v>
      </c>
    </row>
    <row r="13" spans="1:2" x14ac:dyDescent="0.2">
      <c r="A13" s="4" t="s">
        <v>72</v>
      </c>
      <c r="B13" s="7">
        <v>5132</v>
      </c>
    </row>
    <row r="14" spans="1:2" x14ac:dyDescent="0.2">
      <c r="A14" s="4" t="s">
        <v>73</v>
      </c>
      <c r="B14" s="7">
        <v>5232</v>
      </c>
    </row>
    <row r="15" spans="1:2" x14ac:dyDescent="0.2">
      <c r="A15" s="4" t="s">
        <v>74</v>
      </c>
      <c r="B15" s="7">
        <v>9179</v>
      </c>
    </row>
    <row r="16" spans="1:2" x14ac:dyDescent="0.2">
      <c r="A16" s="4" t="s">
        <v>3</v>
      </c>
      <c r="B16" s="7">
        <v>23776</v>
      </c>
    </row>
    <row r="17" spans="1:2" x14ac:dyDescent="0.2">
      <c r="A17" s="4" t="s">
        <v>4</v>
      </c>
      <c r="B17" s="7">
        <v>9048</v>
      </c>
    </row>
    <row r="18" spans="1:2" x14ac:dyDescent="0.2">
      <c r="A18" s="4" t="s">
        <v>75</v>
      </c>
      <c r="B18" s="7">
        <v>8789</v>
      </c>
    </row>
    <row r="19" spans="1:2" x14ac:dyDescent="0.2">
      <c r="A19" s="4" t="s">
        <v>76</v>
      </c>
      <c r="B19" s="7">
        <v>12202</v>
      </c>
    </row>
    <row r="20" spans="1:2" x14ac:dyDescent="0.2">
      <c r="A20" s="4" t="s">
        <v>54</v>
      </c>
      <c r="B20" s="7">
        <v>6885</v>
      </c>
    </row>
    <row r="21" spans="1:2" x14ac:dyDescent="0.2">
      <c r="A21" s="4" t="s">
        <v>77</v>
      </c>
      <c r="B21" s="7">
        <v>4721</v>
      </c>
    </row>
    <row r="22" spans="1:2" x14ac:dyDescent="0.2">
      <c r="A22" s="4" t="s">
        <v>78</v>
      </c>
      <c r="B22" s="7">
        <v>278285</v>
      </c>
    </row>
    <row r="23" spans="1:2" x14ac:dyDescent="0.2">
      <c r="A23" s="4" t="s">
        <v>5</v>
      </c>
      <c r="B23" s="7">
        <v>21360</v>
      </c>
    </row>
    <row r="24" spans="1:2" x14ac:dyDescent="0.2">
      <c r="A24" s="4" t="s">
        <v>6</v>
      </c>
      <c r="B24" s="7">
        <v>69323</v>
      </c>
    </row>
    <row r="25" spans="1:2" x14ac:dyDescent="0.2">
      <c r="A25" s="4" t="s">
        <v>7</v>
      </c>
      <c r="B25" s="7">
        <v>17224</v>
      </c>
    </row>
    <row r="26" spans="1:2" x14ac:dyDescent="0.2">
      <c r="A26" s="4" t="s">
        <v>55</v>
      </c>
      <c r="B26" s="7">
        <v>181157</v>
      </c>
    </row>
    <row r="27" spans="1:2" x14ac:dyDescent="0.2">
      <c r="A27" s="4" t="s">
        <v>79</v>
      </c>
      <c r="B27" s="7">
        <v>26021</v>
      </c>
    </row>
    <row r="28" spans="1:2" x14ac:dyDescent="0.2">
      <c r="A28" s="4" t="s">
        <v>56</v>
      </c>
      <c r="B28" s="7">
        <v>14875</v>
      </c>
    </row>
    <row r="29" spans="1:2" x14ac:dyDescent="0.2">
      <c r="A29" s="4" t="s">
        <v>8</v>
      </c>
      <c r="B29" s="7">
        <v>41264</v>
      </c>
    </row>
    <row r="30" spans="1:2" x14ac:dyDescent="0.2">
      <c r="A30" s="4" t="s">
        <v>67</v>
      </c>
      <c r="B30" s="7">
        <v>70489</v>
      </c>
    </row>
    <row r="31" spans="1:2" x14ac:dyDescent="0.2">
      <c r="A31" s="4" t="s">
        <v>80</v>
      </c>
      <c r="B31" s="7">
        <v>13928</v>
      </c>
    </row>
    <row r="32" spans="1:2" x14ac:dyDescent="0.2">
      <c r="A32" s="4" t="s">
        <v>9</v>
      </c>
      <c r="B32" s="7">
        <v>40993</v>
      </c>
    </row>
    <row r="33" spans="1:2" x14ac:dyDescent="0.2">
      <c r="A33" s="4" t="s">
        <v>81</v>
      </c>
      <c r="B33" s="7">
        <v>6048</v>
      </c>
    </row>
    <row r="34" spans="1:2" x14ac:dyDescent="0.2">
      <c r="A34" s="4" t="s">
        <v>57</v>
      </c>
      <c r="B34" s="7">
        <v>7707</v>
      </c>
    </row>
    <row r="35" spans="1:2" x14ac:dyDescent="0.2">
      <c r="A35" s="4" t="s">
        <v>10</v>
      </c>
      <c r="B35" s="7">
        <v>224075</v>
      </c>
    </row>
    <row r="36" spans="1:2" x14ac:dyDescent="0.2">
      <c r="A36" s="4" t="s">
        <v>58</v>
      </c>
      <c r="B36" s="7">
        <v>8416</v>
      </c>
    </row>
    <row r="37" spans="1:2" x14ac:dyDescent="0.2">
      <c r="A37" s="4" t="s">
        <v>11</v>
      </c>
      <c r="B37" s="7">
        <v>12889</v>
      </c>
    </row>
    <row r="38" spans="1:2" x14ac:dyDescent="0.2">
      <c r="A38" s="4" t="s">
        <v>12</v>
      </c>
      <c r="B38" s="7">
        <v>25236</v>
      </c>
    </row>
    <row r="39" spans="1:2" x14ac:dyDescent="0.2">
      <c r="A39" s="4" t="s">
        <v>82</v>
      </c>
      <c r="B39" s="7">
        <v>5603</v>
      </c>
    </row>
    <row r="40" spans="1:2" x14ac:dyDescent="0.2">
      <c r="A40" s="4" t="s">
        <v>13</v>
      </c>
      <c r="B40" s="7">
        <v>10582</v>
      </c>
    </row>
    <row r="41" spans="1:2" x14ac:dyDescent="0.2">
      <c r="A41" s="4" t="s">
        <v>83</v>
      </c>
      <c r="B41" s="7">
        <v>7782</v>
      </c>
    </row>
    <row r="42" spans="1:2" x14ac:dyDescent="0.2">
      <c r="A42" s="4" t="s">
        <v>14</v>
      </c>
      <c r="B42" s="7">
        <v>33684</v>
      </c>
    </row>
    <row r="43" spans="1:2" x14ac:dyDescent="0.2">
      <c r="A43" s="4" t="s">
        <v>15</v>
      </c>
      <c r="B43" s="7">
        <v>8562</v>
      </c>
    </row>
    <row r="44" spans="1:2" x14ac:dyDescent="0.2">
      <c r="A44" s="4" t="s">
        <v>84</v>
      </c>
      <c r="B44" s="7">
        <v>16230</v>
      </c>
    </row>
    <row r="45" spans="1:2" x14ac:dyDescent="0.2">
      <c r="A45" s="4" t="s">
        <v>16</v>
      </c>
      <c r="B45" s="7">
        <v>3721477</v>
      </c>
    </row>
    <row r="46" spans="1:2" x14ac:dyDescent="0.2">
      <c r="A46" s="4" t="s">
        <v>59</v>
      </c>
      <c r="B46" s="7">
        <v>25750</v>
      </c>
    </row>
    <row r="47" spans="1:2" x14ac:dyDescent="0.2">
      <c r="A47" s="4" t="s">
        <v>17</v>
      </c>
      <c r="B47" s="7">
        <v>15065</v>
      </c>
    </row>
    <row r="48" spans="1:2" x14ac:dyDescent="0.2">
      <c r="A48" s="4" t="s">
        <v>85</v>
      </c>
      <c r="B48" s="7">
        <v>18050</v>
      </c>
    </row>
    <row r="49" spans="1:2" x14ac:dyDescent="0.2">
      <c r="A49" s="4" t="s">
        <v>18</v>
      </c>
      <c r="B49" s="7">
        <v>467176</v>
      </c>
    </row>
    <row r="50" spans="1:2" x14ac:dyDescent="0.2">
      <c r="A50" s="4" t="s">
        <v>60</v>
      </c>
      <c r="B50" s="7">
        <v>9072</v>
      </c>
    </row>
    <row r="51" spans="1:2" x14ac:dyDescent="0.2">
      <c r="A51" s="4" t="s">
        <v>61</v>
      </c>
      <c r="B51" s="8">
        <v>11083</v>
      </c>
    </row>
    <row r="52" spans="1:2" s="3" customFormat="1" x14ac:dyDescent="0.2">
      <c r="A52" s="4" t="s">
        <v>19</v>
      </c>
      <c r="B52" s="8">
        <v>18281</v>
      </c>
    </row>
    <row r="53" spans="1:2" s="3" customFormat="1" x14ac:dyDescent="0.2">
      <c r="A53" s="4" t="s">
        <v>86</v>
      </c>
      <c r="B53" s="8">
        <v>10193</v>
      </c>
    </row>
    <row r="54" spans="1:2" s="3" customFormat="1" x14ac:dyDescent="0.2">
      <c r="A54" s="4" t="s">
        <v>87</v>
      </c>
      <c r="B54" s="8">
        <v>455422</v>
      </c>
    </row>
    <row r="55" spans="1:2" s="3" customFormat="1" x14ac:dyDescent="0.2">
      <c r="A55" s="4" t="s">
        <v>45</v>
      </c>
      <c r="B55" s="8">
        <v>50679</v>
      </c>
    </row>
    <row r="56" spans="1:2" s="3" customFormat="1" x14ac:dyDescent="0.2">
      <c r="A56" s="4" t="s">
        <v>62</v>
      </c>
      <c r="B56" s="8">
        <v>7096</v>
      </c>
    </row>
    <row r="57" spans="1:2" s="3" customFormat="1" x14ac:dyDescent="0.2">
      <c r="A57" s="4" t="s">
        <v>88</v>
      </c>
      <c r="B57" s="8">
        <v>81984</v>
      </c>
    </row>
    <row r="58" spans="1:2" s="3" customFormat="1" x14ac:dyDescent="0.2">
      <c r="A58" s="4" t="s">
        <v>63</v>
      </c>
      <c r="B58" s="8">
        <v>7289</v>
      </c>
    </row>
    <row r="59" spans="1:2" s="3" customFormat="1" x14ac:dyDescent="0.2">
      <c r="A59" s="4" t="s">
        <v>20</v>
      </c>
      <c r="B59" s="8">
        <v>145849</v>
      </c>
    </row>
    <row r="60" spans="1:2" s="3" customFormat="1" x14ac:dyDescent="0.2">
      <c r="A60" s="4" t="s">
        <v>64</v>
      </c>
      <c r="B60" s="8">
        <v>16654</v>
      </c>
    </row>
    <row r="61" spans="1:2" s="3" customFormat="1" x14ac:dyDescent="0.2">
      <c r="A61" s="4" t="s">
        <v>50</v>
      </c>
      <c r="B61" s="8">
        <f>SUM(B4:B60)</f>
        <v>6796998</v>
      </c>
    </row>
    <row r="62" spans="1:2" ht="15" customHeight="1" x14ac:dyDescent="0.2">
      <c r="A62" s="3" t="s">
        <v>66</v>
      </c>
    </row>
    <row r="63" spans="1:2" x14ac:dyDescent="0.2">
      <c r="A63" s="10" t="s">
        <v>95</v>
      </c>
    </row>
    <row r="64" spans="1:2" x14ac:dyDescent="0.2">
      <c r="A64" s="10" t="s">
        <v>90</v>
      </c>
    </row>
  </sheetData>
  <pageMargins left="1" right="1" top="1" bottom="1" header="0.5" footer="0.5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showGridLines="0" workbookViewId="0"/>
  </sheetViews>
  <sheetFormatPr defaultColWidth="9.33203125" defaultRowHeight="11.25" x14ac:dyDescent="0.2"/>
  <cols>
    <col min="1" max="1" width="15.33203125" style="3" customWidth="1"/>
    <col min="2" max="2" width="40.6640625" style="3" customWidth="1"/>
    <col min="3" max="3" width="13.33203125" style="3" customWidth="1"/>
    <col min="4" max="16384" width="9.33203125" style="3"/>
  </cols>
  <sheetData>
    <row r="1" spans="1:4" x14ac:dyDescent="0.2">
      <c r="A1" s="1" t="s">
        <v>94</v>
      </c>
      <c r="B1" s="1"/>
    </row>
    <row r="2" spans="1:4" x14ac:dyDescent="0.2">
      <c r="A2" s="2"/>
      <c r="B2" s="2"/>
    </row>
    <row r="3" spans="1:4" ht="33.75" x14ac:dyDescent="0.2">
      <c r="A3" s="5" t="s">
        <v>49</v>
      </c>
      <c r="B3" s="5" t="s">
        <v>21</v>
      </c>
      <c r="C3" s="6" t="s">
        <v>68</v>
      </c>
    </row>
    <row r="4" spans="1:4" x14ac:dyDescent="0.2">
      <c r="A4" s="5" t="s">
        <v>22</v>
      </c>
      <c r="B4" s="5" t="s">
        <v>11</v>
      </c>
      <c r="C4" s="6">
        <v>12889</v>
      </c>
      <c r="D4" s="9"/>
    </row>
    <row r="5" spans="1:4" x14ac:dyDescent="0.2">
      <c r="A5" s="5" t="s">
        <v>23</v>
      </c>
      <c r="B5" s="5" t="s">
        <v>5</v>
      </c>
      <c r="C5" s="6">
        <f>21359+1</f>
        <v>21360</v>
      </c>
      <c r="D5" s="9"/>
    </row>
    <row r="6" spans="1:4" x14ac:dyDescent="0.2">
      <c r="A6" s="5" t="s">
        <v>24</v>
      </c>
      <c r="B6" s="5" t="s">
        <v>78</v>
      </c>
      <c r="C6" s="6">
        <v>192697</v>
      </c>
      <c r="D6" s="9"/>
    </row>
    <row r="7" spans="1:4" x14ac:dyDescent="0.2">
      <c r="A7" s="5" t="s">
        <v>24</v>
      </c>
      <c r="B7" s="5" t="s">
        <v>83</v>
      </c>
      <c r="C7" s="6">
        <v>7782</v>
      </c>
      <c r="D7" s="9"/>
    </row>
    <row r="8" spans="1:4" x14ac:dyDescent="0.2">
      <c r="A8" s="5" t="s">
        <v>25</v>
      </c>
      <c r="B8" s="5" t="s">
        <v>71</v>
      </c>
      <c r="C8" s="6">
        <v>8040</v>
      </c>
      <c r="D8" s="9"/>
    </row>
    <row r="9" spans="1:4" x14ac:dyDescent="0.2">
      <c r="A9" s="5" t="s">
        <v>25</v>
      </c>
      <c r="B9" s="5" t="s">
        <v>88</v>
      </c>
      <c r="C9" s="6">
        <f>47559+1</f>
        <v>47560</v>
      </c>
      <c r="D9" s="9"/>
    </row>
    <row r="10" spans="1:4" x14ac:dyDescent="0.2">
      <c r="A10" s="5" t="s">
        <v>26</v>
      </c>
      <c r="B10" s="5" t="s">
        <v>12</v>
      </c>
      <c r="C10" s="6">
        <v>25236</v>
      </c>
      <c r="D10" s="9"/>
    </row>
    <row r="11" spans="1:4" x14ac:dyDescent="0.2">
      <c r="A11" s="5" t="s">
        <v>26</v>
      </c>
      <c r="B11" s="5" t="s">
        <v>59</v>
      </c>
      <c r="C11" s="6">
        <v>25750</v>
      </c>
      <c r="D11" s="9"/>
    </row>
    <row r="12" spans="1:4" x14ac:dyDescent="0.2">
      <c r="A12" s="5" t="s">
        <v>27</v>
      </c>
      <c r="B12" s="5" t="s">
        <v>84</v>
      </c>
      <c r="C12" s="6">
        <v>16230</v>
      </c>
      <c r="D12" s="9"/>
    </row>
    <row r="13" spans="1:4" x14ac:dyDescent="0.2">
      <c r="A13" s="5" t="s">
        <v>27</v>
      </c>
      <c r="B13" s="5" t="s">
        <v>87</v>
      </c>
      <c r="C13" s="6">
        <v>455422</v>
      </c>
      <c r="D13" s="9"/>
    </row>
    <row r="14" spans="1:4" x14ac:dyDescent="0.2">
      <c r="A14" s="5" t="s">
        <v>27</v>
      </c>
      <c r="B14" s="5" t="s">
        <v>63</v>
      </c>
      <c r="C14" s="6">
        <v>487</v>
      </c>
      <c r="D14" s="9"/>
    </row>
    <row r="15" spans="1:4" x14ac:dyDescent="0.2">
      <c r="A15" s="5" t="s">
        <v>28</v>
      </c>
      <c r="B15" s="5" t="s">
        <v>6</v>
      </c>
      <c r="C15" s="6">
        <v>69323</v>
      </c>
      <c r="D15" s="9"/>
    </row>
    <row r="16" spans="1:4" x14ac:dyDescent="0.2">
      <c r="A16" s="5" t="s">
        <v>28</v>
      </c>
      <c r="B16" s="5" t="s">
        <v>63</v>
      </c>
      <c r="C16" s="6">
        <v>6802</v>
      </c>
      <c r="D16" s="9"/>
    </row>
    <row r="17" spans="1:4" x14ac:dyDescent="0.2">
      <c r="A17" s="5" t="s">
        <v>29</v>
      </c>
      <c r="B17" s="5" t="s">
        <v>88</v>
      </c>
      <c r="C17" s="6">
        <v>34424</v>
      </c>
      <c r="D17" s="9"/>
    </row>
    <row r="18" spans="1:4" x14ac:dyDescent="0.2">
      <c r="A18" s="5" t="s">
        <v>30</v>
      </c>
      <c r="B18" s="5" t="s">
        <v>73</v>
      </c>
      <c r="C18" s="6">
        <v>5232</v>
      </c>
      <c r="D18" s="9"/>
    </row>
    <row r="19" spans="1:4" x14ac:dyDescent="0.2">
      <c r="A19" s="5" t="s">
        <v>30</v>
      </c>
      <c r="B19" s="5" t="s">
        <v>78</v>
      </c>
      <c r="C19" s="6">
        <v>85588</v>
      </c>
      <c r="D19" s="9"/>
    </row>
    <row r="20" spans="1:4" x14ac:dyDescent="0.2">
      <c r="A20" s="5" t="s">
        <v>31</v>
      </c>
      <c r="B20" s="5" t="s">
        <v>4</v>
      </c>
      <c r="C20" s="6">
        <v>9048</v>
      </c>
      <c r="D20" s="9"/>
    </row>
    <row r="21" spans="1:4" x14ac:dyDescent="0.2">
      <c r="A21" s="5" t="s">
        <v>31</v>
      </c>
      <c r="B21" s="5" t="s">
        <v>8</v>
      </c>
      <c r="C21" s="6">
        <v>41264</v>
      </c>
      <c r="D21" s="9"/>
    </row>
    <row r="22" spans="1:4" x14ac:dyDescent="0.2">
      <c r="A22" s="5" t="s">
        <v>31</v>
      </c>
      <c r="B22" s="5" t="s">
        <v>15</v>
      </c>
      <c r="C22" s="6">
        <v>8562</v>
      </c>
      <c r="D22" s="9"/>
    </row>
    <row r="23" spans="1:4" x14ac:dyDescent="0.2">
      <c r="A23" s="5" t="s">
        <v>32</v>
      </c>
      <c r="B23" s="5" t="s">
        <v>51</v>
      </c>
      <c r="C23" s="6">
        <v>27665</v>
      </c>
      <c r="D23" s="9"/>
    </row>
    <row r="24" spans="1:4" x14ac:dyDescent="0.2">
      <c r="A24" s="5" t="s">
        <v>32</v>
      </c>
      <c r="B24" s="5" t="s">
        <v>56</v>
      </c>
      <c r="C24" s="6">
        <v>14875</v>
      </c>
      <c r="D24" s="9"/>
    </row>
    <row r="25" spans="1:4" x14ac:dyDescent="0.2">
      <c r="A25" s="5" t="s">
        <v>32</v>
      </c>
      <c r="B25" s="5" t="s">
        <v>57</v>
      </c>
      <c r="C25" s="6">
        <v>7707</v>
      </c>
      <c r="D25" s="9"/>
    </row>
    <row r="26" spans="1:4" x14ac:dyDescent="0.2">
      <c r="A26" s="5" t="s">
        <v>33</v>
      </c>
      <c r="B26" s="5" t="s">
        <v>75</v>
      </c>
      <c r="C26" s="6">
        <v>8789</v>
      </c>
      <c r="D26" s="9"/>
    </row>
    <row r="27" spans="1:4" x14ac:dyDescent="0.2">
      <c r="A27" s="5" t="s">
        <v>33</v>
      </c>
      <c r="B27" s="5" t="s">
        <v>9</v>
      </c>
      <c r="C27" s="6">
        <v>40993</v>
      </c>
      <c r="D27" s="9"/>
    </row>
    <row r="28" spans="1:4" x14ac:dyDescent="0.2">
      <c r="A28" s="5" t="s">
        <v>34</v>
      </c>
      <c r="B28" s="5" t="s">
        <v>82</v>
      </c>
      <c r="C28" s="6">
        <v>5603</v>
      </c>
      <c r="D28" s="9"/>
    </row>
    <row r="29" spans="1:4" x14ac:dyDescent="0.2">
      <c r="A29" s="5" t="s">
        <v>34</v>
      </c>
      <c r="B29" s="5" t="s">
        <v>13</v>
      </c>
      <c r="C29" s="6">
        <v>10582</v>
      </c>
      <c r="D29" s="9"/>
    </row>
    <row r="30" spans="1:4" x14ac:dyDescent="0.2">
      <c r="A30" s="5" t="s">
        <v>35</v>
      </c>
      <c r="B30" s="5" t="s">
        <v>74</v>
      </c>
      <c r="C30" s="6">
        <v>9179</v>
      </c>
      <c r="D30" s="9"/>
    </row>
    <row r="31" spans="1:4" x14ac:dyDescent="0.2">
      <c r="A31" s="5" t="s">
        <v>35</v>
      </c>
      <c r="B31" s="5" t="s">
        <v>80</v>
      </c>
      <c r="C31" s="6">
        <v>13928</v>
      </c>
      <c r="D31" s="9"/>
    </row>
    <row r="32" spans="1:4" x14ac:dyDescent="0.2">
      <c r="A32" s="5" t="s">
        <v>35</v>
      </c>
      <c r="B32" s="5" t="s">
        <v>16</v>
      </c>
      <c r="C32" s="6">
        <v>2271943</v>
      </c>
      <c r="D32" s="9"/>
    </row>
    <row r="33" spans="1:4" x14ac:dyDescent="0.2">
      <c r="A33" s="5" t="s">
        <v>35</v>
      </c>
      <c r="B33" s="5" t="s">
        <v>85</v>
      </c>
      <c r="C33" s="6">
        <v>18050</v>
      </c>
      <c r="D33" s="9"/>
    </row>
    <row r="34" spans="1:4" x14ac:dyDescent="0.2">
      <c r="A34" s="5" t="s">
        <v>36</v>
      </c>
      <c r="B34" s="5" t="s">
        <v>1</v>
      </c>
      <c r="C34" s="6">
        <v>233853</v>
      </c>
      <c r="D34" s="9"/>
    </row>
    <row r="35" spans="1:4" x14ac:dyDescent="0.2">
      <c r="A35" s="5" t="s">
        <v>36</v>
      </c>
      <c r="B35" s="5" t="s">
        <v>16</v>
      </c>
      <c r="C35" s="6">
        <v>2842</v>
      </c>
      <c r="D35" s="9"/>
    </row>
    <row r="36" spans="1:4" x14ac:dyDescent="0.2">
      <c r="A36" s="5" t="s">
        <v>37</v>
      </c>
      <c r="B36" s="5" t="s">
        <v>3</v>
      </c>
      <c r="C36" s="6">
        <v>23776</v>
      </c>
      <c r="D36" s="9"/>
    </row>
    <row r="37" spans="1:4" x14ac:dyDescent="0.2">
      <c r="A37" s="5" t="s">
        <v>91</v>
      </c>
      <c r="B37" s="5" t="s">
        <v>77</v>
      </c>
      <c r="C37" s="6">
        <v>4721</v>
      </c>
      <c r="D37" s="9"/>
    </row>
    <row r="38" spans="1:4" x14ac:dyDescent="0.2">
      <c r="A38" s="5" t="s">
        <v>38</v>
      </c>
      <c r="B38" s="5" t="s">
        <v>70</v>
      </c>
      <c r="C38" s="6">
        <v>33949</v>
      </c>
      <c r="D38" s="9"/>
    </row>
    <row r="39" spans="1:4" x14ac:dyDescent="0.2">
      <c r="A39" s="5" t="s">
        <v>39</v>
      </c>
      <c r="B39" s="5" t="s">
        <v>69</v>
      </c>
      <c r="C39" s="6">
        <v>5724</v>
      </c>
      <c r="D39" s="9"/>
    </row>
    <row r="40" spans="1:4" x14ac:dyDescent="0.2">
      <c r="A40" s="5" t="s">
        <v>39</v>
      </c>
      <c r="B40" s="5" t="s">
        <v>17</v>
      </c>
      <c r="C40" s="6">
        <v>15065</v>
      </c>
      <c r="D40" s="9"/>
    </row>
    <row r="41" spans="1:4" x14ac:dyDescent="0.2">
      <c r="A41" s="5" t="s">
        <v>65</v>
      </c>
      <c r="B41" s="5" t="s">
        <v>58</v>
      </c>
      <c r="C41" s="6">
        <v>8416</v>
      </c>
      <c r="D41" s="9"/>
    </row>
    <row r="42" spans="1:4" x14ac:dyDescent="0.2">
      <c r="A42" s="5" t="s">
        <v>92</v>
      </c>
      <c r="B42" s="5" t="s">
        <v>81</v>
      </c>
      <c r="C42" s="6">
        <v>6048</v>
      </c>
      <c r="D42" s="9"/>
    </row>
    <row r="43" spans="1:4" x14ac:dyDescent="0.2">
      <c r="A43" s="5" t="s">
        <v>40</v>
      </c>
      <c r="B43" s="5" t="s">
        <v>16</v>
      </c>
      <c r="C43" s="6">
        <v>898446</v>
      </c>
      <c r="D43" s="9"/>
    </row>
    <row r="44" spans="1:4" x14ac:dyDescent="0.2">
      <c r="A44" s="5" t="s">
        <v>40</v>
      </c>
      <c r="B44" s="5" t="s">
        <v>64</v>
      </c>
      <c r="C44" s="6">
        <v>795</v>
      </c>
      <c r="D44" s="9"/>
    </row>
    <row r="45" spans="1:4" x14ac:dyDescent="0.2">
      <c r="A45" s="5" t="s">
        <v>41</v>
      </c>
      <c r="B45" s="5" t="s">
        <v>0</v>
      </c>
      <c r="C45" s="6">
        <v>19608</v>
      </c>
      <c r="D45" s="9"/>
    </row>
    <row r="46" spans="1:4" x14ac:dyDescent="0.2">
      <c r="A46" s="5" t="s">
        <v>41</v>
      </c>
      <c r="B46" s="5" t="s">
        <v>67</v>
      </c>
      <c r="C46" s="6">
        <v>70489</v>
      </c>
      <c r="D46" s="9"/>
    </row>
    <row r="47" spans="1:4" x14ac:dyDescent="0.2">
      <c r="A47" s="5" t="s">
        <v>42</v>
      </c>
      <c r="B47" s="5" t="s">
        <v>54</v>
      </c>
      <c r="C47" s="6">
        <v>6885</v>
      </c>
      <c r="D47" s="9"/>
    </row>
    <row r="48" spans="1:4" x14ac:dyDescent="0.2">
      <c r="A48" s="5" t="s">
        <v>42</v>
      </c>
      <c r="B48" s="5" t="s">
        <v>55</v>
      </c>
      <c r="C48" s="6">
        <v>181157</v>
      </c>
      <c r="D48" s="9"/>
    </row>
    <row r="49" spans="1:4" x14ac:dyDescent="0.2">
      <c r="A49" s="5" t="s">
        <v>42</v>
      </c>
      <c r="B49" s="5" t="s">
        <v>79</v>
      </c>
      <c r="C49" s="6">
        <v>26021</v>
      </c>
      <c r="D49" s="9"/>
    </row>
    <row r="50" spans="1:4" x14ac:dyDescent="0.2">
      <c r="A50" s="5" t="s">
        <v>42</v>
      </c>
      <c r="B50" s="5" t="s">
        <v>16</v>
      </c>
      <c r="C50" s="6">
        <v>548246</v>
      </c>
      <c r="D50" s="9"/>
    </row>
    <row r="51" spans="1:4" x14ac:dyDescent="0.2">
      <c r="A51" s="5" t="s">
        <v>42</v>
      </c>
      <c r="B51" s="5" t="s">
        <v>60</v>
      </c>
      <c r="C51" s="6">
        <v>9072</v>
      </c>
      <c r="D51" s="9"/>
    </row>
    <row r="52" spans="1:4" x14ac:dyDescent="0.2">
      <c r="A52" s="5" t="s">
        <v>42</v>
      </c>
      <c r="B52" s="5" t="s">
        <v>61</v>
      </c>
      <c r="C52" s="6">
        <v>11083</v>
      </c>
      <c r="D52" s="9"/>
    </row>
    <row r="53" spans="1:4" x14ac:dyDescent="0.2">
      <c r="A53" s="5" t="s">
        <v>43</v>
      </c>
      <c r="B53" s="5" t="s">
        <v>2</v>
      </c>
      <c r="C53" s="6">
        <v>13150</v>
      </c>
      <c r="D53" s="9"/>
    </row>
    <row r="54" spans="1:4" x14ac:dyDescent="0.2">
      <c r="A54" s="5" t="s">
        <v>43</v>
      </c>
      <c r="B54" s="5" t="s">
        <v>18</v>
      </c>
      <c r="C54" s="6">
        <v>467176</v>
      </c>
      <c r="D54" s="9"/>
    </row>
    <row r="55" spans="1:4" x14ac:dyDescent="0.2">
      <c r="A55" s="5" t="s">
        <v>93</v>
      </c>
      <c r="B55" s="5" t="s">
        <v>72</v>
      </c>
      <c r="C55" s="6">
        <v>5132</v>
      </c>
      <c r="D55" s="9"/>
    </row>
    <row r="56" spans="1:4" x14ac:dyDescent="0.2">
      <c r="A56" s="5" t="s">
        <v>44</v>
      </c>
      <c r="B56" s="5" t="s">
        <v>70</v>
      </c>
      <c r="C56" s="6">
        <v>10036</v>
      </c>
      <c r="D56" s="9"/>
    </row>
    <row r="57" spans="1:4" x14ac:dyDescent="0.2">
      <c r="A57" s="5" t="s">
        <v>44</v>
      </c>
      <c r="B57" s="5" t="s">
        <v>10</v>
      </c>
      <c r="C57" s="6">
        <v>224075</v>
      </c>
      <c r="D57" s="9"/>
    </row>
    <row r="58" spans="1:4" x14ac:dyDescent="0.2">
      <c r="A58" s="5" t="s">
        <v>44</v>
      </c>
      <c r="B58" s="5" t="s">
        <v>64</v>
      </c>
      <c r="C58" s="6">
        <f>15860-1</f>
        <v>15859</v>
      </c>
      <c r="D58" s="9"/>
    </row>
    <row r="59" spans="1:4" x14ac:dyDescent="0.2">
      <c r="A59" s="5" t="s">
        <v>45</v>
      </c>
      <c r="B59" s="5" t="s">
        <v>45</v>
      </c>
      <c r="C59" s="6">
        <v>50679</v>
      </c>
      <c r="D59" s="9"/>
    </row>
    <row r="60" spans="1:4" x14ac:dyDescent="0.2">
      <c r="A60" s="5" t="s">
        <v>46</v>
      </c>
      <c r="B60" s="5" t="s">
        <v>52</v>
      </c>
      <c r="C60" s="6">
        <v>139814</v>
      </c>
      <c r="D60" s="9"/>
    </row>
    <row r="61" spans="1:4" x14ac:dyDescent="0.2">
      <c r="A61" s="5" t="s">
        <v>46</v>
      </c>
      <c r="B61" s="5" t="s">
        <v>53</v>
      </c>
      <c r="C61" s="6">
        <v>17342</v>
      </c>
      <c r="D61" s="9"/>
    </row>
    <row r="62" spans="1:4" x14ac:dyDescent="0.2">
      <c r="A62" s="5" t="s">
        <v>46</v>
      </c>
      <c r="B62" s="5" t="s">
        <v>7</v>
      </c>
      <c r="C62" s="6">
        <v>17224</v>
      </c>
      <c r="D62" s="9"/>
    </row>
    <row r="63" spans="1:4" x14ac:dyDescent="0.2">
      <c r="A63" s="5" t="s">
        <v>47</v>
      </c>
      <c r="B63" s="5" t="s">
        <v>14</v>
      </c>
      <c r="C63" s="6">
        <v>33684</v>
      </c>
      <c r="D63" s="9"/>
    </row>
    <row r="64" spans="1:4" x14ac:dyDescent="0.2">
      <c r="A64" s="5" t="s">
        <v>48</v>
      </c>
      <c r="B64" s="5" t="s">
        <v>76</v>
      </c>
      <c r="C64" s="6">
        <v>12202</v>
      </c>
      <c r="D64" s="9"/>
    </row>
    <row r="65" spans="1:4" x14ac:dyDescent="0.2">
      <c r="A65" s="5" t="s">
        <v>48</v>
      </c>
      <c r="B65" s="5" t="s">
        <v>19</v>
      </c>
      <c r="C65" s="6">
        <v>18281</v>
      </c>
      <c r="D65" s="9"/>
    </row>
    <row r="66" spans="1:4" x14ac:dyDescent="0.2">
      <c r="A66" s="5" t="s">
        <v>48</v>
      </c>
      <c r="B66" s="5" t="s">
        <v>86</v>
      </c>
      <c r="C66" s="6">
        <v>10193</v>
      </c>
      <c r="D66" s="9"/>
    </row>
    <row r="67" spans="1:4" x14ac:dyDescent="0.2">
      <c r="A67" s="5" t="s">
        <v>48</v>
      </c>
      <c r="B67" s="5" t="s">
        <v>62</v>
      </c>
      <c r="C67" s="6">
        <v>7096</v>
      </c>
      <c r="D67" s="9"/>
    </row>
    <row r="68" spans="1:4" x14ac:dyDescent="0.2">
      <c r="A68" s="5" t="s">
        <v>48</v>
      </c>
      <c r="B68" s="5" t="s">
        <v>20</v>
      </c>
      <c r="C68" s="6">
        <v>145849</v>
      </c>
      <c r="D68" s="9"/>
    </row>
    <row r="69" spans="1:4" x14ac:dyDescent="0.2">
      <c r="A69" s="4"/>
      <c r="B69" s="4" t="s">
        <v>50</v>
      </c>
      <c r="C69" s="8">
        <f>SUM(C4:C68)</f>
        <v>6796998</v>
      </c>
      <c r="D69" s="9"/>
    </row>
    <row r="70" spans="1:4" ht="15" customHeight="1" x14ac:dyDescent="0.2">
      <c r="A70" s="3" t="s">
        <v>66</v>
      </c>
    </row>
    <row r="71" spans="1:4" x14ac:dyDescent="0.2">
      <c r="A71" s="10" t="s">
        <v>95</v>
      </c>
    </row>
    <row r="72" spans="1:4" x14ac:dyDescent="0.2">
      <c r="A72" s="10" t="s">
        <v>90</v>
      </c>
    </row>
  </sheetData>
  <pageMargins left="1" right="1" top="0.5" bottom="0.5" header="0.5" footer="0.5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WA State Office of Financial Management</Company>
  <LinksUpToDate>false</LinksUpToDate>
  <SharedDoc>false</SharedDoc>
  <HyperlinkBase>http://www.ofm.wa.gov/pop/smallarea/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Highway Urban Area Population Estimates</dc:title>
  <dc:subject>Highway Urban Area Estimates</dc:subject>
  <dc:creator>OFM - Forecasting and Research</dc:creator>
  <cp:lastModifiedBy>Hughes, Rachel (OFM)</cp:lastModifiedBy>
  <cp:lastPrinted>2017-09-08T22:02:49Z</cp:lastPrinted>
  <dcterms:created xsi:type="dcterms:W3CDTF">2010-09-10T15:56:51Z</dcterms:created>
  <dcterms:modified xsi:type="dcterms:W3CDTF">2024-09-20T16:17:24Z</dcterms:modified>
  <cp:category>Special Area Estimates</cp:category>
</cp:coreProperties>
</file>