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encmsoly1024.eclient.wa.lcl\ofm\ofmprofile$\DarrellJ105\desktop\Higher Ed Capital Scoring Process\2022 Scoring Process\Forms\Packet Templates - FINAL to Linda\"/>
    </mc:Choice>
  </mc:AlternateContent>
  <xr:revisionPtr revIDLastSave="0" documentId="13_ncr:1_{FF1537C1-CCD8-4DCF-AAE0-FA3A0A8F62D3}" xr6:coauthVersionLast="47" xr6:coauthVersionMax="47" xr10:uidLastSave="{00000000-0000-0000-0000-000000000000}"/>
  <bookViews>
    <workbookView xWindow="-27000" yWindow="2895" windowWidth="22170" windowHeight="15525" firstSheet="2" activeTab="2" xr2:uid="{B9F354E6-D113-40DA-A460-267DCEF8B3E7}"/>
  </bookViews>
  <sheets>
    <sheet name="Data&amp;Calcs" sheetId="3" state="hidden" r:id="rId1"/>
    <sheet name="DegreeGrowth2" sheetId="9" state="hidden" r:id="rId2"/>
    <sheet name="Project Growth" sheetId="10" r:id="rId3"/>
  </sheets>
  <definedNames>
    <definedName name="_xlnm.Print_Area" localSheetId="1">DegreeGrowth2!$A$4:$J$33</definedName>
    <definedName name="_xlnm.Print_Area" localSheetId="2">'Project Growth'!$B$5:$J$32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0" l="1"/>
  <c r="H17" i="10"/>
  <c r="G17" i="10"/>
  <c r="G19" i="10"/>
  <c r="H19" i="10"/>
  <c r="I19" i="10"/>
  <c r="H16" i="10"/>
  <c r="H20" i="10" s="1"/>
  <c r="I16" i="10"/>
  <c r="I20" i="10" s="1"/>
  <c r="G16" i="10"/>
  <c r="G20" i="10" s="1"/>
  <c r="G17" i="9"/>
  <c r="G19" i="9" s="1"/>
  <c r="H17" i="9"/>
  <c r="H19" i="9" s="1"/>
  <c r="F17" i="9"/>
  <c r="F19" i="9" s="1"/>
  <c r="H23" i="10" l="1"/>
  <c r="G23" i="10"/>
  <c r="I23" i="10"/>
  <c r="A26" i="3"/>
  <c r="B2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tc={C2E5AC81-DC67-414A-8295-B19D4B443D6F}</author>
  </authors>
  <commentList>
    <comment ref="B25" authorId="0" shapeId="0" xr:uid="{C2E5AC81-DC67-414A-8295-B19D4B443D6F}">
      <text>
        <t>[Threaded comment]
Your version of Excel allows you to read this threaded comment; however, any edits to it will get removed if the file is opened in a newer version of Excel. Learn more: https://go.microsoft.com/fwlink/?linkid=870924
Comment:
    Removed this from Project Overview tab</t>
      </text>
    </comment>
  </commentList>
</comments>
</file>

<file path=xl/sharedStrings.xml><?xml version="1.0" encoding="utf-8"?>
<sst xmlns="http://schemas.openxmlformats.org/spreadsheetml/2006/main" count="64" uniqueCount="53">
  <si>
    <t>CBS/OFM Project #:</t>
  </si>
  <si>
    <t>Comprehensive</t>
  </si>
  <si>
    <t>Institution:</t>
  </si>
  <si>
    <t>Project name:</t>
  </si>
  <si>
    <t>Institution</t>
  </si>
  <si>
    <t>Central WA University</t>
  </si>
  <si>
    <t>Eastern WA University</t>
  </si>
  <si>
    <t>The Evergreen State College</t>
  </si>
  <si>
    <t>WA State University</t>
  </si>
  <si>
    <t>Western WA University</t>
  </si>
  <si>
    <t>University of WA</t>
  </si>
  <si>
    <t>University/Campus Classification</t>
  </si>
  <si>
    <t>Regional</t>
  </si>
  <si>
    <t>Research</t>
  </si>
  <si>
    <t>Campus/Location:</t>
  </si>
  <si>
    <t>Scoring category</t>
  </si>
  <si>
    <t>Growth - Major</t>
  </si>
  <si>
    <t>Renovation - Major</t>
  </si>
  <si>
    <t>Replacement - Major</t>
  </si>
  <si>
    <t>Research - Major</t>
  </si>
  <si>
    <t>Scoring category:</t>
  </si>
  <si>
    <t>Submittal Status</t>
  </si>
  <si>
    <t>Resubmittal, use score from 2018</t>
  </si>
  <si>
    <t>Resubmittal, use score from 2020</t>
  </si>
  <si>
    <t>Score:</t>
  </si>
  <si>
    <t>Comments:</t>
  </si>
  <si>
    <t>Min</t>
  </si>
  <si>
    <t>Max</t>
  </si>
  <si>
    <t>Result</t>
  </si>
  <si>
    <t>Number of degrees targeted in 2023 (b)</t>
  </si>
  <si>
    <t>2020-21 totals/2023 target (a/b)</t>
  </si>
  <si>
    <t>Degree Totals and Targets Scoring</t>
  </si>
  <si>
    <t>Enrollment change calculation</t>
  </si>
  <si>
    <t>Headcount change calculation</t>
  </si>
  <si>
    <t>Overarching Criteria Degree Totals and Targets Template</t>
  </si>
  <si>
    <t>2020-21 Public Four-Year Dashboard (a)</t>
  </si>
  <si>
    <t>Bachelor degrees</t>
  </si>
  <si>
    <t>Bachelor degree's in high-demand fields</t>
  </si>
  <si>
    <t>Advanced degrees</t>
  </si>
  <si>
    <t>2022 new submission</t>
  </si>
  <si>
    <t>Complete and include this template as appendice in major growth, renovation, replacement and research proposal packets.</t>
  </si>
  <si>
    <t>Additional degrees generated by project</t>
  </si>
  <si>
    <t>Projected growth above 2020-21 actual degrees</t>
  </si>
  <si>
    <t>Overarching Criteria: Degree Totals and Targets Template</t>
  </si>
  <si>
    <t>2020-21 totals/2023 target (a/c)</t>
  </si>
  <si>
    <t>a/c</t>
  </si>
  <si>
    <t>a</t>
  </si>
  <si>
    <t>b</t>
  </si>
  <si>
    <t>2020-21 Public Four-Year Dashboard</t>
  </si>
  <si>
    <t>Projected degrees with building project</t>
  </si>
  <si>
    <t>Number of degrees targeted in 2023</t>
  </si>
  <si>
    <t>Projected degrees as % of 2023 target</t>
  </si>
  <si>
    <t>b/a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</si>
</sst>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#,##0.0_);\(#,##0.0\)"/>
    <numFmt numFmtId="165" formatCode="0.0"/>
    <numFmt numFmtId="166" formatCode="0.0%"/>
    <numFmt numFmtId="167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5789"/>
      <name val="Calibri"/>
      <family val="2"/>
      <scheme val="minor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5789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/>
    <xf numFmtId="0" fontId="7" fillId="0" borderId="16" xfId="2" applyBorder="1" applyAlignment="1">
      <alignment horizontal="center"/>
    </xf>
    <xf numFmtId="0" fontId="7" fillId="0" borderId="0" xfId="2" applyBorder="1" applyAlignment="1">
      <alignment horizontal="center"/>
    </xf>
    <xf numFmtId="0" fontId="7" fillId="0" borderId="17" xfId="2" applyBorder="1" applyAlignment="1">
      <alignment horizontal="center"/>
    </xf>
    <xf numFmtId="2" fontId="7" fillId="0" borderId="16" xfId="2" applyNumberFormat="1" applyBorder="1" applyAlignment="1">
      <alignment horizontal="center"/>
    </xf>
    <xf numFmtId="2" fontId="7" fillId="0" borderId="0" xfId="2" applyNumberFormat="1" applyBorder="1" applyAlignment="1">
      <alignment horizontal="center"/>
    </xf>
    <xf numFmtId="2" fontId="7" fillId="0" borderId="18" xfId="2" applyNumberFormat="1" applyBorder="1" applyAlignment="1">
      <alignment horizontal="center"/>
    </xf>
    <xf numFmtId="2" fontId="7" fillId="0" borderId="19" xfId="2" applyNumberFormat="1" applyBorder="1" applyAlignment="1">
      <alignment horizontal="center"/>
    </xf>
    <xf numFmtId="165" fontId="7" fillId="0" borderId="17" xfId="2" applyNumberFormat="1" applyBorder="1" applyAlignment="1">
      <alignment horizontal="center"/>
    </xf>
    <xf numFmtId="165" fontId="7" fillId="0" borderId="20" xfId="2" applyNumberFormat="1" applyBorder="1" applyAlignment="1">
      <alignment horizontal="center"/>
    </xf>
    <xf numFmtId="10" fontId="5" fillId="0" borderId="0" xfId="1" applyNumberFormat="1" applyFont="1" applyFill="1" applyBorder="1" applyAlignment="1" applyProtection="1">
      <alignment horizontal="right" vertical="center"/>
    </xf>
    <xf numFmtId="0" fontId="3" fillId="0" borderId="0" xfId="0" applyFont="1" applyAlignment="1">
      <alignment horizontal="center"/>
    </xf>
    <xf numFmtId="10" fontId="0" fillId="0" borderId="0" xfId="1" applyNumberFormat="1" applyFont="1" applyAlignment="1">
      <alignment horizontal="center"/>
    </xf>
    <xf numFmtId="0" fontId="5" fillId="0" borderId="0" xfId="0" applyFont="1" applyFill="1" applyBorder="1" applyAlignment="1" applyProtection="1">
      <alignment horizontal="left"/>
    </xf>
    <xf numFmtId="0" fontId="0" fillId="0" borderId="0" xfId="0" applyFont="1" applyProtection="1"/>
    <xf numFmtId="0" fontId="0" fillId="2" borderId="0" xfId="0" applyFont="1" applyFill="1" applyProtection="1"/>
    <xf numFmtId="0" fontId="11" fillId="0" borderId="0" xfId="0" applyFont="1" applyProtection="1"/>
    <xf numFmtId="0" fontId="0" fillId="0" borderId="0" xfId="0" applyFont="1" applyBorder="1" applyProtection="1"/>
    <xf numFmtId="0" fontId="3" fillId="2" borderId="0" xfId="0" applyFont="1" applyFill="1" applyProtection="1"/>
    <xf numFmtId="0" fontId="3" fillId="2" borderId="0" xfId="0" applyFont="1" applyFill="1" applyBorder="1" applyAlignment="1" applyProtection="1">
      <alignment horizontal="left"/>
    </xf>
    <xf numFmtId="0" fontId="3" fillId="0" borderId="0" xfId="0" applyFont="1" applyBorder="1" applyProtection="1"/>
    <xf numFmtId="0" fontId="3" fillId="0" borderId="0" xfId="0" applyFont="1" applyProtection="1"/>
    <xf numFmtId="0" fontId="0" fillId="0" borderId="0" xfId="0" applyFont="1" applyBorder="1" applyAlignment="1" applyProtection="1">
      <alignment horizontal="right" vertical="center" wrapText="1" indent="1"/>
    </xf>
    <xf numFmtId="0" fontId="0" fillId="2" borderId="0" xfId="0" applyFont="1" applyFill="1" applyBorder="1" applyProtection="1"/>
    <xf numFmtId="0" fontId="0" fillId="2" borderId="0" xfId="0" applyFont="1" applyFill="1" applyBorder="1" applyAlignment="1" applyProtection="1">
      <alignment horizontal="left"/>
    </xf>
    <xf numFmtId="0" fontId="0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right" vertical="center"/>
    </xf>
    <xf numFmtId="0" fontId="0" fillId="0" borderId="0" xfId="0" applyFont="1" applyFill="1" applyProtection="1"/>
    <xf numFmtId="0" fontId="0" fillId="0" borderId="0" xfId="0" applyFont="1" applyFill="1" applyBorder="1" applyAlignment="1" applyProtection="1">
      <alignment horizontal="right" vertical="center" wrapText="1" indent="1"/>
    </xf>
    <xf numFmtId="0" fontId="5" fillId="0" borderId="0" xfId="0" applyFont="1" applyFill="1" applyBorder="1" applyAlignment="1" applyProtection="1"/>
    <xf numFmtId="0" fontId="0" fillId="0" borderId="0" xfId="0" applyFont="1" applyFill="1" applyBorder="1" applyProtection="1"/>
    <xf numFmtId="37" fontId="0" fillId="0" borderId="0" xfId="0" applyNumberFormat="1" applyFont="1" applyFill="1" applyBorder="1" applyAlignment="1" applyProtection="1">
      <alignment horizontal="right" vertical="center" indent="3"/>
    </xf>
    <xf numFmtId="164" fontId="0" fillId="0" borderId="0" xfId="0" applyNumberFormat="1" applyFont="1" applyFill="1" applyBorder="1" applyAlignment="1" applyProtection="1">
      <alignment horizontal="right" vertical="center" indent="2"/>
    </xf>
    <xf numFmtId="0" fontId="0" fillId="0" borderId="0" xfId="0" applyFont="1" applyFill="1" applyBorder="1" applyAlignment="1" applyProtection="1">
      <alignment vertical="center"/>
    </xf>
    <xf numFmtId="37" fontId="2" fillId="0" borderId="0" xfId="0" applyNumberFormat="1" applyFont="1" applyFill="1" applyBorder="1" applyAlignment="1" applyProtection="1">
      <alignment horizontal="right" vertical="center" indent="3"/>
    </xf>
    <xf numFmtId="164" fontId="2" fillId="0" borderId="0" xfId="0" applyNumberFormat="1" applyFont="1" applyFill="1" applyBorder="1" applyAlignment="1" applyProtection="1">
      <alignment horizontal="right" vertical="center" indent="2"/>
    </xf>
    <xf numFmtId="0" fontId="0" fillId="0" borderId="0" xfId="0" applyFont="1" applyFill="1" applyBorder="1" applyAlignment="1" applyProtection="1">
      <alignment vertical="center" wrapText="1"/>
    </xf>
    <xf numFmtId="37" fontId="0" fillId="0" borderId="0" xfId="0" applyNumberFormat="1" applyFont="1" applyFill="1" applyBorder="1" applyAlignment="1" applyProtection="1">
      <alignment horizontal="right" vertical="center" indent="1"/>
    </xf>
    <xf numFmtId="0" fontId="3" fillId="0" borderId="12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right" vertical="top" wrapText="1" indent="1"/>
    </xf>
    <xf numFmtId="0" fontId="5" fillId="0" borderId="0" xfId="0" applyFont="1" applyFill="1" applyBorder="1" applyProtection="1"/>
    <xf numFmtId="0" fontId="3" fillId="0" borderId="0" xfId="0" applyFont="1" applyFill="1" applyBorder="1" applyProtection="1"/>
    <xf numFmtId="0" fontId="0" fillId="0" borderId="12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Protection="1"/>
    <xf numFmtId="166" fontId="0" fillId="0" borderId="12" xfId="1" applyNumberFormat="1" applyFont="1" applyFill="1" applyBorder="1" applyAlignment="1" applyProtection="1">
      <alignment horizontal="right"/>
    </xf>
    <xf numFmtId="0" fontId="6" fillId="0" borderId="0" xfId="0" applyFont="1" applyFill="1" applyBorder="1" applyProtection="1"/>
    <xf numFmtId="0" fontId="6" fillId="0" borderId="0" xfId="0" applyFont="1" applyFill="1" applyBorder="1" applyAlignment="1" applyProtection="1">
      <alignment horizontal="centerContinuous"/>
    </xf>
    <xf numFmtId="0" fontId="2" fillId="0" borderId="0" xfId="0" applyFont="1" applyFill="1" applyBorder="1" applyAlignment="1" applyProtection="1">
      <alignment horizontal="left" vertical="center" wrapText="1" inden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left" vertical="center" wrapText="1" indent="1"/>
    </xf>
    <xf numFmtId="37" fontId="3" fillId="0" borderId="0" xfId="0" applyNumberFormat="1" applyFont="1" applyFill="1" applyBorder="1" applyAlignment="1" applyProtection="1">
      <alignment horizontal="right" vertical="center" indent="1"/>
    </xf>
    <xf numFmtId="37" fontId="0" fillId="0" borderId="0" xfId="0" applyNumberFormat="1" applyFont="1" applyFill="1" applyBorder="1" applyAlignment="1" applyProtection="1">
      <alignment horizontal="right" vertical="center" indent="2"/>
    </xf>
    <xf numFmtId="9" fontId="0" fillId="0" borderId="0" xfId="0" applyNumberFormat="1" applyFont="1" applyFill="1" applyBorder="1" applyAlignment="1" applyProtection="1">
      <alignment horizontal="right" vertical="center" indent="3"/>
    </xf>
    <xf numFmtId="0" fontId="2" fillId="0" borderId="0" xfId="0" applyFont="1" applyFill="1" applyBorder="1" applyAlignment="1" applyProtection="1">
      <alignment horizontal="right" vertical="center" wrapText="1" indent="1"/>
    </xf>
    <xf numFmtId="9" fontId="2" fillId="0" borderId="0" xfId="0" applyNumberFormat="1" applyFont="1" applyFill="1" applyBorder="1" applyAlignment="1" applyProtection="1">
      <alignment horizontal="right" vertical="center" indent="3"/>
    </xf>
    <xf numFmtId="167" fontId="0" fillId="3" borderId="12" xfId="10" applyNumberFormat="1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vertical="center" wrapText="1"/>
    </xf>
    <xf numFmtId="167" fontId="0" fillId="4" borderId="12" xfId="10" applyNumberFormat="1" applyFont="1" applyFill="1" applyBorder="1" applyProtection="1"/>
    <xf numFmtId="166" fontId="0" fillId="4" borderId="12" xfId="1" applyNumberFormat="1" applyFont="1" applyFill="1" applyBorder="1" applyProtection="1"/>
    <xf numFmtId="166" fontId="0" fillId="4" borderId="12" xfId="1" applyNumberFormat="1" applyFont="1" applyFill="1" applyBorder="1" applyAlignment="1" applyProtection="1">
      <alignment horizontal="right"/>
    </xf>
    <xf numFmtId="0" fontId="3" fillId="4" borderId="12" xfId="0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4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5" fillId="0" borderId="12" xfId="2" quotePrefix="1" applyFont="1" applyBorder="1" applyAlignment="1" applyProtection="1">
      <alignment horizontal="left"/>
    </xf>
    <xf numFmtId="0" fontId="12" fillId="0" borderId="12" xfId="2" applyFont="1" applyBorder="1" applyAlignment="1" applyProtection="1">
      <alignment horizontal="left" wrapText="1"/>
    </xf>
    <xf numFmtId="37" fontId="0" fillId="3" borderId="6" xfId="0" applyNumberFormat="1" applyFont="1" applyFill="1" applyBorder="1" applyAlignment="1" applyProtection="1">
      <alignment horizontal="left" vertical="top" wrapText="1"/>
      <protection locked="0"/>
    </xf>
    <xf numFmtId="37" fontId="0" fillId="3" borderId="7" xfId="0" applyNumberFormat="1" applyFont="1" applyFill="1" applyBorder="1" applyAlignment="1" applyProtection="1">
      <alignment horizontal="left" vertical="top" wrapText="1"/>
      <protection locked="0"/>
    </xf>
    <xf numFmtId="37" fontId="0" fillId="3" borderId="8" xfId="0" applyNumberFormat="1" applyFont="1" applyFill="1" applyBorder="1" applyAlignment="1" applyProtection="1">
      <alignment horizontal="left" vertical="top" wrapText="1"/>
      <protection locked="0"/>
    </xf>
    <xf numFmtId="37" fontId="0" fillId="3" borderId="4" xfId="0" applyNumberFormat="1" applyFont="1" applyFill="1" applyBorder="1" applyAlignment="1" applyProtection="1">
      <alignment horizontal="left" vertical="top" wrapText="1"/>
      <protection locked="0"/>
    </xf>
    <xf numFmtId="37" fontId="0" fillId="3" borderId="0" xfId="0" applyNumberFormat="1" applyFont="1" applyFill="1" applyBorder="1" applyAlignment="1" applyProtection="1">
      <alignment horizontal="left" vertical="top" wrapText="1"/>
      <protection locked="0"/>
    </xf>
    <xf numFmtId="37" fontId="0" fillId="3" borderId="5" xfId="0" applyNumberFormat="1" applyFont="1" applyFill="1" applyBorder="1" applyAlignment="1" applyProtection="1">
      <alignment horizontal="left" vertical="top" wrapText="1"/>
      <protection locked="0"/>
    </xf>
    <xf numFmtId="37" fontId="0" fillId="3" borderId="9" xfId="0" applyNumberFormat="1" applyFont="1" applyFill="1" applyBorder="1" applyAlignment="1" applyProtection="1">
      <alignment horizontal="left" vertical="top" wrapText="1"/>
      <protection locked="0"/>
    </xf>
    <xf numFmtId="37" fontId="0" fillId="3" borderId="10" xfId="0" applyNumberFormat="1" applyFont="1" applyFill="1" applyBorder="1" applyAlignment="1" applyProtection="1">
      <alignment horizontal="left" vertical="top" wrapText="1"/>
      <protection locked="0"/>
    </xf>
    <xf numFmtId="37" fontId="0" fillId="3" borderId="11" xfId="0" applyNumberFormat="1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right" vertical="center" wrapText="1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right" vertical="center" wrapText="1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left"/>
      <protection locked="0"/>
    </xf>
    <xf numFmtId="0" fontId="5" fillId="3" borderId="2" xfId="0" applyFont="1" applyFill="1" applyBorder="1" applyAlignment="1" applyProtection="1">
      <alignment horizontal="left"/>
      <protection locked="0"/>
    </xf>
    <xf numFmtId="0" fontId="5" fillId="3" borderId="3" xfId="0" applyFont="1" applyFill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right" vertical="center"/>
    </xf>
    <xf numFmtId="1" fontId="5" fillId="3" borderId="1" xfId="0" applyNumberFormat="1" applyFont="1" applyFill="1" applyBorder="1" applyAlignment="1" applyProtection="1">
      <alignment horizontal="left" vertical="center"/>
      <protection locked="0"/>
    </xf>
    <xf numFmtId="1" fontId="5" fillId="3" borderId="3" xfId="0" applyNumberFormat="1" applyFont="1" applyFill="1" applyBorder="1" applyAlignment="1" applyProtection="1">
      <alignment horizontal="left" vertical="center"/>
      <protection locked="0"/>
    </xf>
    <xf numFmtId="37" fontId="3" fillId="0" borderId="0" xfId="0" applyNumberFormat="1" applyFont="1" applyFill="1" applyBorder="1" applyAlignment="1" applyProtection="1">
      <alignment horizontal="left" vertical="center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0" borderId="12" xfId="2" quotePrefix="1" applyFont="1" applyBorder="1" applyAlignment="1" applyProtection="1">
      <alignment horizontal="center"/>
    </xf>
    <xf numFmtId="0" fontId="5" fillId="0" borderId="12" xfId="2" quotePrefix="1" applyFont="1" applyFill="1" applyBorder="1" applyAlignment="1" applyProtection="1">
      <alignment horizontal="center"/>
    </xf>
    <xf numFmtId="0" fontId="12" fillId="0" borderId="12" xfId="2" applyFont="1" applyFill="1" applyBorder="1" applyAlignment="1" applyProtection="1">
      <alignment horizontal="center" wrapText="1"/>
    </xf>
    <xf numFmtId="0" fontId="5" fillId="0" borderId="1" xfId="2" quotePrefix="1" applyFont="1" applyBorder="1" applyAlignment="1" applyProtection="1">
      <alignment horizontal="left"/>
    </xf>
    <xf numFmtId="0" fontId="5" fillId="0" borderId="2" xfId="2" quotePrefix="1" applyFont="1" applyBorder="1" applyAlignment="1" applyProtection="1">
      <alignment horizontal="left"/>
    </xf>
    <xf numFmtId="0" fontId="5" fillId="0" borderId="3" xfId="2" quotePrefix="1" applyFont="1" applyBorder="1" applyAlignment="1" applyProtection="1">
      <alignment horizontal="left"/>
    </xf>
    <xf numFmtId="0" fontId="5" fillId="0" borderId="1" xfId="2" quotePrefix="1" applyFont="1" applyFill="1" applyBorder="1" applyAlignment="1" applyProtection="1">
      <alignment horizontal="left"/>
    </xf>
    <xf numFmtId="0" fontId="5" fillId="0" borderId="2" xfId="2" quotePrefix="1" applyFont="1" applyFill="1" applyBorder="1" applyAlignment="1" applyProtection="1">
      <alignment horizontal="left"/>
    </xf>
    <xf numFmtId="0" fontId="5" fillId="0" borderId="3" xfId="2" quotePrefix="1" applyFont="1" applyFill="1" applyBorder="1" applyAlignment="1" applyProtection="1">
      <alignment horizontal="left"/>
    </xf>
    <xf numFmtId="0" fontId="12" fillId="0" borderId="1" xfId="2" applyFont="1" applyFill="1" applyBorder="1" applyAlignment="1" applyProtection="1">
      <alignment horizontal="left" wrapText="1"/>
    </xf>
    <xf numFmtId="0" fontId="12" fillId="0" borderId="2" xfId="2" applyFont="1" applyFill="1" applyBorder="1" applyAlignment="1" applyProtection="1">
      <alignment horizontal="left" wrapText="1"/>
    </xf>
    <xf numFmtId="0" fontId="12" fillId="0" borderId="3" xfId="2" applyFont="1" applyFill="1" applyBorder="1" applyAlignment="1" applyProtection="1">
      <alignment horizontal="left" wrapText="1"/>
    </xf>
    <xf numFmtId="167" fontId="13" fillId="0" borderId="0" xfId="0" applyNumberFormat="1" applyFont="1" applyFill="1" applyBorder="1" applyProtection="1"/>
    <xf numFmtId="167" fontId="0" fillId="0" borderId="0" xfId="0" applyNumberFormat="1" applyFont="1" applyFill="1" applyBorder="1" applyProtection="1"/>
    <xf numFmtId="166" fontId="13" fillId="0" borderId="0" xfId="1" applyNumberFormat="1" applyFont="1" applyFill="1" applyBorder="1" applyProtection="1"/>
    <xf numFmtId="0" fontId="12" fillId="0" borderId="12" xfId="2" quotePrefix="1" applyFont="1" applyFill="1" applyBorder="1" applyAlignment="1" applyProtection="1">
      <alignment horizontal="center" wrapText="1"/>
    </xf>
  </cellXfs>
  <cellStyles count="11">
    <cellStyle name="Comma" xfId="10" builtinId="3"/>
    <cellStyle name="Comma [0] 2" xfId="3" xr:uid="{ED1C877E-5F1E-4284-B550-17F7E48027E3}"/>
    <cellStyle name="Comma 2" xfId="6" xr:uid="{E7ED8FA5-C0F9-4235-9CC1-B3B38EED09DC}"/>
    <cellStyle name="Normal" xfId="0" builtinId="0"/>
    <cellStyle name="Normal 2" xfId="2" xr:uid="{BDE04CC0-0423-4051-801A-74A25EAECF5F}"/>
    <cellStyle name="Normal 2 2" xfId="8" xr:uid="{B0BE31C3-C71C-4184-9E89-333E35C644D9}"/>
    <cellStyle name="Normal 3" xfId="5" xr:uid="{F2F2A26D-1C57-4A49-A498-2266FF094E0A}"/>
    <cellStyle name="Percent" xfId="1" builtinId="5"/>
    <cellStyle name="Percent 2" xfId="4" xr:uid="{9387D44F-76E7-436B-BD21-9A8E50B02E25}"/>
    <cellStyle name="Percent 2 2" xfId="9" xr:uid="{46F18700-13CA-48BC-87AC-36C79D053889}"/>
    <cellStyle name="Percent 3" xfId="7" xr:uid="{3B7D87FB-F8D9-4623-BEB2-A9E4F700C0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ennings, Darrell (OFM)" id="{3C20C7F7-0013-4014-A147-D1BF52C5F5FA}" userId="S::Darrell.Jennings@ofm.wa.gov::1b23b269-e3ba-4aa8-9556-b0db1ed6999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5" dT="2022-05-12T18:33:30.77" personId="{3C20C7F7-0013-4014-A147-D1BF52C5F5FA}" id="{C2E5AC81-DC67-414A-8295-B19D4B443D6F}">
    <text>Removed this from Project Overview tab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645EF-366E-4DD2-87DB-95F02FBF83A4}">
  <sheetPr codeName="Sheet3"/>
  <dimension ref="A3:D26"/>
  <sheetViews>
    <sheetView workbookViewId="0">
      <selection activeCell="A30" sqref="A30:XFD35"/>
    </sheetView>
  </sheetViews>
  <sheetFormatPr defaultRowHeight="14.5" x14ac:dyDescent="0.35"/>
  <cols>
    <col min="1" max="1" width="28.1796875" bestFit="1" customWidth="1"/>
    <col min="2" max="2" width="30.7265625" bestFit="1" customWidth="1"/>
    <col min="3" max="3" width="24.7265625" bestFit="1" customWidth="1"/>
    <col min="4" max="4" width="41.26953125" bestFit="1" customWidth="1"/>
  </cols>
  <sheetData>
    <row r="3" spans="1:4" s="1" customFormat="1" x14ac:dyDescent="0.35">
      <c r="A3" s="1" t="s">
        <v>4</v>
      </c>
      <c r="B3" s="1" t="s">
        <v>11</v>
      </c>
      <c r="C3" s="1" t="s">
        <v>15</v>
      </c>
      <c r="D3" s="1" t="s">
        <v>21</v>
      </c>
    </row>
    <row r="4" spans="1:4" x14ac:dyDescent="0.35">
      <c r="A4" t="s">
        <v>5</v>
      </c>
      <c r="B4" t="s">
        <v>1</v>
      </c>
      <c r="C4" t="s">
        <v>16</v>
      </c>
      <c r="D4" t="s">
        <v>39</v>
      </c>
    </row>
    <row r="5" spans="1:4" x14ac:dyDescent="0.35">
      <c r="A5" t="s">
        <v>6</v>
      </c>
      <c r="B5" t="s">
        <v>12</v>
      </c>
      <c r="C5" t="s">
        <v>17</v>
      </c>
      <c r="D5" t="s">
        <v>22</v>
      </c>
    </row>
    <row r="6" spans="1:4" x14ac:dyDescent="0.35">
      <c r="A6" t="s">
        <v>7</v>
      </c>
      <c r="B6" t="s">
        <v>13</v>
      </c>
      <c r="C6" t="s">
        <v>18</v>
      </c>
      <c r="D6" t="s">
        <v>23</v>
      </c>
    </row>
    <row r="7" spans="1:4" x14ac:dyDescent="0.35">
      <c r="A7" t="s">
        <v>10</v>
      </c>
      <c r="C7" t="s">
        <v>19</v>
      </c>
    </row>
    <row r="8" spans="1:4" x14ac:dyDescent="0.35">
      <c r="A8" t="s">
        <v>8</v>
      </c>
    </row>
    <row r="9" spans="1:4" x14ac:dyDescent="0.35">
      <c r="A9" t="s">
        <v>9</v>
      </c>
    </row>
    <row r="17" spans="1:3" ht="15" thickBot="1" x14ac:dyDescent="0.4"/>
    <row r="18" spans="1:3" x14ac:dyDescent="0.35">
      <c r="A18" s="69" t="s">
        <v>31</v>
      </c>
      <c r="B18" s="70"/>
      <c r="C18" s="71"/>
    </row>
    <row r="19" spans="1:3" x14ac:dyDescent="0.35">
      <c r="A19" s="2" t="s">
        <v>26</v>
      </c>
      <c r="B19" s="3" t="s">
        <v>27</v>
      </c>
      <c r="C19" s="4" t="s">
        <v>28</v>
      </c>
    </row>
    <row r="20" spans="1:3" x14ac:dyDescent="0.35">
      <c r="A20" s="5">
        <v>0</v>
      </c>
      <c r="B20" s="6">
        <v>0.499</v>
      </c>
      <c r="C20" s="9">
        <v>3</v>
      </c>
    </row>
    <row r="21" spans="1:3" x14ac:dyDescent="0.35">
      <c r="A21" s="5">
        <v>0.5</v>
      </c>
      <c r="B21" s="6">
        <v>0.745</v>
      </c>
      <c r="C21" s="9">
        <v>2</v>
      </c>
    </row>
    <row r="22" spans="1:3" x14ac:dyDescent="0.35">
      <c r="A22" s="5">
        <v>0.75</v>
      </c>
      <c r="B22" s="6">
        <v>0.999</v>
      </c>
      <c r="C22" s="9">
        <v>1</v>
      </c>
    </row>
    <row r="23" spans="1:3" ht="15" thickBot="1" x14ac:dyDescent="0.4">
      <c r="A23" s="7">
        <v>1</v>
      </c>
      <c r="B23" s="8">
        <v>10</v>
      </c>
      <c r="C23" s="10">
        <v>0</v>
      </c>
    </row>
    <row r="25" spans="1:3" x14ac:dyDescent="0.35">
      <c r="A25" s="12" t="s">
        <v>32</v>
      </c>
      <c r="B25" s="12" t="s">
        <v>33</v>
      </c>
    </row>
    <row r="26" spans="1:3" x14ac:dyDescent="0.35">
      <c r="A26" s="13" t="e">
        <f>(#REF!-#REF!)/#REF!</f>
        <v>#REF!</v>
      </c>
      <c r="B26" s="13" t="e">
        <f>(#REF!-#REF!)/#REF!</f>
        <v>#REF!</v>
      </c>
    </row>
  </sheetData>
  <sortState xmlns:xlrd2="http://schemas.microsoft.com/office/spreadsheetml/2017/richdata2" ref="C4:C13">
    <sortCondition ref="C13"/>
  </sortState>
  <mergeCells count="1">
    <mergeCell ref="A18:C18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1F098-EF16-4137-842E-FCF0C2554C54}">
  <sheetPr>
    <pageSetUpPr fitToPage="1"/>
  </sheetPr>
  <dimension ref="A2:M29"/>
  <sheetViews>
    <sheetView showGridLines="0" topLeftCell="A4" zoomScale="103" workbookViewId="0">
      <selection activeCell="F20" sqref="F20"/>
    </sheetView>
  </sheetViews>
  <sheetFormatPr defaultColWidth="9.1796875" defaultRowHeight="14.5" x14ac:dyDescent="0.35"/>
  <cols>
    <col min="1" max="1" width="3.26953125" style="16" customWidth="1"/>
    <col min="2" max="2" width="16.26953125" style="15" customWidth="1"/>
    <col min="3" max="3" width="12.7265625" style="15" customWidth="1"/>
    <col min="4" max="4" width="14.90625" style="15" customWidth="1"/>
    <col min="5" max="5" width="12.7265625" style="15" customWidth="1"/>
    <col min="6" max="6" width="10.81640625" style="15" customWidth="1"/>
    <col min="7" max="7" width="12.26953125" style="15" customWidth="1"/>
    <col min="8" max="8" width="12.7265625" style="15" customWidth="1"/>
    <col min="9" max="9" width="17.54296875" style="15" customWidth="1"/>
    <col min="10" max="10" width="2.26953125" style="15" customWidth="1"/>
    <col min="11" max="11" width="12.7265625" style="15" customWidth="1"/>
    <col min="12" max="12" width="13.54296875" style="16" customWidth="1"/>
    <col min="13" max="16384" width="9.1796875" style="15"/>
  </cols>
  <sheetData>
    <row r="2" spans="1:13" ht="15.5" x14ac:dyDescent="0.35">
      <c r="A2" s="72" t="s">
        <v>40</v>
      </c>
      <c r="B2" s="72"/>
      <c r="C2" s="72"/>
      <c r="D2" s="72"/>
      <c r="E2" s="72"/>
      <c r="F2" s="72"/>
      <c r="G2" s="72"/>
      <c r="H2" s="72"/>
      <c r="I2" s="72"/>
      <c r="J2" s="72"/>
    </row>
    <row r="3" spans="1:13" x14ac:dyDescent="0.35">
      <c r="B3" s="17"/>
      <c r="C3" s="17"/>
      <c r="D3" s="17"/>
      <c r="E3" s="17"/>
      <c r="F3" s="17"/>
      <c r="G3" s="17"/>
      <c r="H3" s="17"/>
    </row>
    <row r="4" spans="1:13" x14ac:dyDescent="0.35">
      <c r="B4" s="18"/>
      <c r="C4" s="18"/>
      <c r="D4" s="18"/>
      <c r="E4" s="18"/>
      <c r="F4" s="18"/>
      <c r="G4" s="18"/>
      <c r="H4" s="18"/>
      <c r="I4" s="18"/>
    </row>
    <row r="5" spans="1:13" ht="18.5" x14ac:dyDescent="0.45">
      <c r="B5" s="73" t="s">
        <v>34</v>
      </c>
      <c r="C5" s="73"/>
      <c r="D5" s="73"/>
      <c r="E5" s="73"/>
      <c r="F5" s="73"/>
      <c r="G5" s="73"/>
      <c r="H5" s="73"/>
      <c r="I5" s="73"/>
    </row>
    <row r="6" spans="1:13" s="22" customFormat="1" x14ac:dyDescent="0.35">
      <c r="A6" s="19"/>
      <c r="B6" s="20"/>
      <c r="C6" s="20"/>
      <c r="D6" s="20"/>
      <c r="E6" s="20"/>
      <c r="F6" s="21"/>
      <c r="G6" s="21"/>
      <c r="H6" s="21"/>
      <c r="I6" s="21"/>
      <c r="J6" s="19"/>
      <c r="K6" s="19"/>
      <c r="L6" s="19"/>
    </row>
    <row r="7" spans="1:13" s="22" customFormat="1" ht="15" customHeight="1" x14ac:dyDescent="0.35">
      <c r="A7" s="19"/>
      <c r="B7" s="23" t="s">
        <v>3</v>
      </c>
      <c r="C7" s="93"/>
      <c r="D7" s="94"/>
      <c r="E7" s="95"/>
      <c r="F7" s="96" t="s">
        <v>0</v>
      </c>
      <c r="G7" s="96"/>
      <c r="H7" s="97"/>
      <c r="I7" s="98"/>
      <c r="L7" s="19"/>
    </row>
    <row r="8" spans="1:13" ht="9" customHeight="1" x14ac:dyDescent="0.35">
      <c r="B8" s="24"/>
      <c r="C8" s="24"/>
      <c r="D8" s="24"/>
      <c r="E8" s="24"/>
      <c r="F8" s="24"/>
      <c r="G8" s="24"/>
      <c r="H8" s="25"/>
      <c r="I8" s="25"/>
      <c r="J8" s="16"/>
      <c r="K8" s="16"/>
    </row>
    <row r="9" spans="1:13" s="26" customFormat="1" ht="15" customHeight="1" x14ac:dyDescent="0.35">
      <c r="B9" s="27" t="s">
        <v>2</v>
      </c>
      <c r="C9" s="86"/>
      <c r="D9" s="87"/>
      <c r="E9" s="28"/>
      <c r="F9" s="88" t="s">
        <v>20</v>
      </c>
      <c r="G9" s="88"/>
      <c r="H9" s="86"/>
      <c r="I9" s="87"/>
    </row>
    <row r="10" spans="1:13" ht="9" customHeight="1" x14ac:dyDescent="0.35">
      <c r="A10" s="15"/>
      <c r="B10" s="18"/>
      <c r="C10" s="18"/>
      <c r="D10" s="18"/>
      <c r="E10" s="18"/>
      <c r="F10" s="18"/>
      <c r="G10" s="18"/>
      <c r="H10" s="29"/>
      <c r="I10" s="29"/>
      <c r="L10" s="15"/>
    </row>
    <row r="11" spans="1:13" ht="15" customHeight="1" x14ac:dyDescent="0.35">
      <c r="A11" s="18"/>
      <c r="B11" s="30" t="s">
        <v>14</v>
      </c>
      <c r="C11" s="86"/>
      <c r="D11" s="89"/>
      <c r="E11" s="89"/>
      <c r="F11" s="90"/>
      <c r="G11" s="90"/>
      <c r="H11" s="91"/>
      <c r="I11" s="92"/>
      <c r="L11" s="15"/>
    </row>
    <row r="12" spans="1:13" s="31" customFormat="1" ht="9" customHeight="1" x14ac:dyDescent="0.35">
      <c r="B12" s="32"/>
      <c r="C12" s="14"/>
      <c r="D12" s="14"/>
      <c r="E12" s="14"/>
      <c r="F12" s="14"/>
      <c r="G12" s="28"/>
      <c r="H12" s="28"/>
      <c r="I12" s="28"/>
      <c r="J12" s="33"/>
      <c r="K12" s="33"/>
    </row>
    <row r="13" spans="1:13" s="34" customFormat="1" ht="15" customHeight="1" x14ac:dyDescent="0.35">
      <c r="B13" s="43"/>
      <c r="C13" s="44"/>
      <c r="D13" s="44"/>
      <c r="E13" s="44"/>
      <c r="J13" s="45"/>
      <c r="M13" s="45"/>
    </row>
    <row r="14" spans="1:13" s="34" customFormat="1" ht="58" x14ac:dyDescent="0.35">
      <c r="E14" s="11"/>
      <c r="F14" s="46" t="s">
        <v>36</v>
      </c>
      <c r="G14" s="46" t="s">
        <v>37</v>
      </c>
      <c r="H14" s="46" t="s">
        <v>38</v>
      </c>
    </row>
    <row r="15" spans="1:13" s="34" customFormat="1" ht="15" customHeight="1" x14ac:dyDescent="0.35">
      <c r="C15" s="74" t="s">
        <v>35</v>
      </c>
      <c r="D15" s="74"/>
      <c r="E15" s="74"/>
      <c r="F15" s="62">
        <v>3663</v>
      </c>
      <c r="G15" s="62">
        <v>1160</v>
      </c>
      <c r="H15" s="62">
        <v>260</v>
      </c>
    </row>
    <row r="16" spans="1:13" s="34" customFormat="1" ht="15" customHeight="1" x14ac:dyDescent="0.35">
      <c r="C16" s="75" t="s">
        <v>29</v>
      </c>
      <c r="D16" s="75"/>
      <c r="E16" s="75"/>
      <c r="F16" s="62">
        <v>3700</v>
      </c>
      <c r="G16" s="62">
        <v>1253</v>
      </c>
      <c r="H16" s="62">
        <v>300</v>
      </c>
    </row>
    <row r="17" spans="2:12" s="47" customFormat="1" ht="15" customHeight="1" x14ac:dyDescent="0.35">
      <c r="C17" s="75" t="s">
        <v>30</v>
      </c>
      <c r="D17" s="75"/>
      <c r="E17" s="75"/>
      <c r="F17" s="48">
        <f>IFERROR(F15/F16," ")</f>
        <v>0.99</v>
      </c>
      <c r="G17" s="48">
        <f t="shared" ref="G17:H17" si="0">IFERROR(G15/G16," ")</f>
        <v>0.9257781324820431</v>
      </c>
      <c r="H17" s="48">
        <f t="shared" si="0"/>
        <v>0.8666666666666667</v>
      </c>
      <c r="I17" s="49"/>
      <c r="J17" s="49"/>
      <c r="K17" s="50"/>
    </row>
    <row r="18" spans="2:12" s="47" customFormat="1" ht="9.5" customHeight="1" x14ac:dyDescent="0.35">
      <c r="B18" s="51"/>
      <c r="C18" s="52"/>
      <c r="D18" s="52"/>
      <c r="E18" s="52"/>
      <c r="F18" s="52"/>
      <c r="G18" s="52"/>
      <c r="H18" s="52"/>
      <c r="I18" s="52"/>
      <c r="J18" s="52"/>
      <c r="K18" s="52"/>
    </row>
    <row r="19" spans="2:12" s="34" customFormat="1" ht="15" customHeight="1" x14ac:dyDescent="0.35">
      <c r="B19" s="51"/>
      <c r="C19" s="85" t="s">
        <v>24</v>
      </c>
      <c r="D19" s="85"/>
      <c r="E19" s="85"/>
      <c r="F19" s="42">
        <f>IFERROR(LOOKUP(F17,'Data&amp;Calcs'!$A$20:$A$23,'Data&amp;Calcs'!$C$20:$C$23),"")</f>
        <v>1</v>
      </c>
      <c r="G19" s="42">
        <f>IFERROR(LOOKUP(G17,'Data&amp;Calcs'!$A$20:$A$23,'Data&amp;Calcs'!$C$20:$C$23),"")</f>
        <v>1</v>
      </c>
      <c r="H19" s="42">
        <f>IFERROR(LOOKUP(H17,'Data&amp;Calcs'!$A$20:$A$23,'Data&amp;Calcs'!$C$20:$C$23),"")</f>
        <v>1</v>
      </c>
      <c r="I19" s="52"/>
      <c r="J19" s="52"/>
      <c r="K19" s="52"/>
      <c r="L19" s="53"/>
    </row>
    <row r="20" spans="2:12" s="34" customFormat="1" ht="15" customHeight="1" x14ac:dyDescent="0.35">
      <c r="B20" s="51"/>
      <c r="C20" s="54"/>
      <c r="D20" s="54"/>
      <c r="E20" s="54"/>
      <c r="F20" s="55"/>
      <c r="G20" s="52"/>
      <c r="H20" s="52"/>
      <c r="I20" s="52"/>
      <c r="J20" s="52"/>
      <c r="K20" s="52"/>
      <c r="L20" s="53"/>
    </row>
    <row r="21" spans="2:12" s="34" customFormat="1" ht="15" customHeight="1" x14ac:dyDescent="0.35">
      <c r="B21" s="56"/>
      <c r="C21" s="57" t="s">
        <v>25</v>
      </c>
      <c r="D21" s="41"/>
      <c r="E21" s="41"/>
      <c r="F21" s="58"/>
      <c r="G21" s="58"/>
      <c r="H21" s="58"/>
      <c r="I21" s="59"/>
      <c r="J21" s="35"/>
      <c r="K21" s="36"/>
      <c r="L21" s="37"/>
    </row>
    <row r="22" spans="2:12" s="34" customFormat="1" ht="15" customHeight="1" x14ac:dyDescent="0.35">
      <c r="B22" s="56"/>
      <c r="C22" s="76"/>
      <c r="D22" s="77"/>
      <c r="E22" s="77"/>
      <c r="F22" s="77"/>
      <c r="G22" s="77"/>
      <c r="H22" s="78"/>
      <c r="I22" s="59"/>
      <c r="J22" s="35"/>
      <c r="K22" s="36"/>
      <c r="L22" s="37"/>
    </row>
    <row r="23" spans="2:12" s="34" customFormat="1" ht="15" customHeight="1" x14ac:dyDescent="0.35">
      <c r="B23" s="56"/>
      <c r="C23" s="79"/>
      <c r="D23" s="80"/>
      <c r="E23" s="80"/>
      <c r="F23" s="80"/>
      <c r="G23" s="80"/>
      <c r="H23" s="81"/>
      <c r="I23" s="59"/>
      <c r="J23" s="35"/>
      <c r="K23" s="36"/>
      <c r="L23" s="37"/>
    </row>
    <row r="24" spans="2:12" s="34" customFormat="1" ht="15" customHeight="1" x14ac:dyDescent="0.35">
      <c r="B24" s="56"/>
      <c r="C24" s="79"/>
      <c r="D24" s="80"/>
      <c r="E24" s="80"/>
      <c r="F24" s="80"/>
      <c r="G24" s="80"/>
      <c r="H24" s="81"/>
      <c r="I24" s="59"/>
      <c r="J24" s="35"/>
      <c r="K24" s="36"/>
      <c r="L24" s="37"/>
    </row>
    <row r="25" spans="2:12" s="34" customFormat="1" ht="15" customHeight="1" x14ac:dyDescent="0.35">
      <c r="B25" s="56"/>
      <c r="C25" s="79"/>
      <c r="D25" s="80"/>
      <c r="E25" s="80"/>
      <c r="F25" s="80"/>
      <c r="G25" s="80"/>
      <c r="H25" s="81"/>
      <c r="I25" s="59"/>
      <c r="J25" s="35"/>
      <c r="K25" s="36"/>
      <c r="L25" s="37"/>
    </row>
    <row r="26" spans="2:12" s="34" customFormat="1" ht="15" customHeight="1" x14ac:dyDescent="0.35">
      <c r="B26" s="56"/>
      <c r="C26" s="79"/>
      <c r="D26" s="80"/>
      <c r="E26" s="80"/>
      <c r="F26" s="80"/>
      <c r="G26" s="80"/>
      <c r="H26" s="81"/>
      <c r="I26" s="59"/>
      <c r="J26" s="35"/>
      <c r="K26" s="36"/>
      <c r="L26" s="37"/>
    </row>
    <row r="27" spans="2:12" s="34" customFormat="1" ht="15" customHeight="1" x14ac:dyDescent="0.35">
      <c r="B27" s="60"/>
      <c r="C27" s="82"/>
      <c r="D27" s="83"/>
      <c r="E27" s="83"/>
      <c r="F27" s="83"/>
      <c r="G27" s="83"/>
      <c r="H27" s="84"/>
      <c r="I27" s="61"/>
      <c r="J27" s="38"/>
      <c r="K27" s="39"/>
      <c r="L27" s="37"/>
    </row>
    <row r="28" spans="2:12" s="34" customFormat="1" ht="15" customHeight="1" x14ac:dyDescent="0.35"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37"/>
    </row>
    <row r="29" spans="2:12" x14ac:dyDescent="0.35">
      <c r="B29" s="18"/>
      <c r="C29" s="18"/>
      <c r="D29" s="18"/>
      <c r="E29" s="18"/>
      <c r="F29" s="18"/>
      <c r="G29" s="18"/>
      <c r="H29" s="18"/>
      <c r="I29" s="18"/>
    </row>
  </sheetData>
  <sheetProtection selectLockedCells="1"/>
  <dataConsolidate/>
  <mergeCells count="16">
    <mergeCell ref="A2:J2"/>
    <mergeCell ref="B5:I5"/>
    <mergeCell ref="C15:E15"/>
    <mergeCell ref="C16:E16"/>
    <mergeCell ref="C22:H27"/>
    <mergeCell ref="C17:E17"/>
    <mergeCell ref="C19:E19"/>
    <mergeCell ref="C9:D9"/>
    <mergeCell ref="F9:G9"/>
    <mergeCell ref="H9:I9"/>
    <mergeCell ref="C11:E11"/>
    <mergeCell ref="F11:G11"/>
    <mergeCell ref="H11:I11"/>
    <mergeCell ref="C7:E7"/>
    <mergeCell ref="F7:G7"/>
    <mergeCell ref="H7:I7"/>
  </mergeCells>
  <dataValidations count="1">
    <dataValidation type="textLength" operator="equal" allowBlank="1" showInputMessage="1" showErrorMessage="1" sqref="H7:I7" xr:uid="{0BA8B021-AB46-4364-9610-FDDC9B3D0F90}">
      <formula1>8</formula1>
    </dataValidation>
  </dataValidations>
  <pageMargins left="0.5" right="0.5" top="0.5" bottom="0.5" header="0.3" footer="0.3"/>
  <pageSetup scale="83" fitToHeight="0" orientation="portrait" horizontalDpi="1200" verticalDpi="1200" r:id="rId1"/>
  <headerFooter>
    <oddFooter>&amp;L&amp;9Office of Financial Management Impact of Project on Existing Space&amp;R&amp;9Page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EC57B78-8927-461E-B8F9-BD3FD0CA37E4}">
          <x14:formula1>
            <xm:f>'Data&amp;Calcs'!$A$4:$A$9</xm:f>
          </x14:formula1>
          <xm:sqref>C9:D9</xm:sqref>
        </x14:dataValidation>
        <x14:dataValidation type="list" allowBlank="1" showInputMessage="1" showErrorMessage="1" xr:uid="{2AB9CB46-0C1F-46C9-A88E-553E3A7BCB22}">
          <x14:formula1>
            <xm:f>'Data&amp;Calcs'!$C$4:$C$13</xm:f>
          </x14:formula1>
          <xm:sqref>H9:I9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6299A-35A3-4490-878F-ECE9879DFC13}">
  <sheetPr>
    <pageSetUpPr fitToPage="1"/>
  </sheetPr>
  <dimension ref="A2:M33"/>
  <sheetViews>
    <sheetView showGridLines="0" tabSelected="1" topLeftCell="A4" zoomScale="103" workbookViewId="0">
      <selection activeCell="G18" sqref="G18"/>
    </sheetView>
  </sheetViews>
  <sheetFormatPr defaultColWidth="9.1796875" defaultRowHeight="14.5" x14ac:dyDescent="0.35"/>
  <cols>
    <col min="1" max="1" width="3.26953125" style="16" customWidth="1"/>
    <col min="2" max="2" width="16.26953125" style="15" customWidth="1"/>
    <col min="3" max="3" width="12.7265625" style="15" customWidth="1"/>
    <col min="4" max="4" width="14.90625" style="15" customWidth="1"/>
    <col min="5" max="5" width="11.54296875" style="15" customWidth="1"/>
    <col min="6" max="6" width="7.81640625" style="15" customWidth="1"/>
    <col min="7" max="7" width="12.26953125" style="15" customWidth="1"/>
    <col min="8" max="8" width="12.7265625" style="15" customWidth="1"/>
    <col min="9" max="9" width="13.90625" style="15" customWidth="1"/>
    <col min="10" max="10" width="2.26953125" style="15" customWidth="1"/>
    <col min="11" max="11" width="12.7265625" style="15" customWidth="1"/>
    <col min="12" max="12" width="13.54296875" style="16" customWidth="1"/>
    <col min="13" max="16384" width="9.1796875" style="15"/>
  </cols>
  <sheetData>
    <row r="2" spans="1:13" ht="15.5" x14ac:dyDescent="0.35">
      <c r="A2" s="72" t="s">
        <v>40</v>
      </c>
      <c r="B2" s="72"/>
      <c r="C2" s="72"/>
      <c r="D2" s="72"/>
      <c r="E2" s="72"/>
      <c r="F2" s="72"/>
      <c r="G2" s="72"/>
      <c r="H2" s="72"/>
      <c r="I2" s="72"/>
      <c r="J2" s="72"/>
    </row>
    <row r="3" spans="1:13" x14ac:dyDescent="0.35">
      <c r="B3" s="17"/>
      <c r="C3" s="17"/>
      <c r="D3" s="17"/>
      <c r="E3" s="17"/>
      <c r="F3" s="17"/>
      <c r="G3" s="17"/>
      <c r="H3" s="17"/>
    </row>
    <row r="4" spans="1:13" x14ac:dyDescent="0.35">
      <c r="B4" s="18"/>
      <c r="C4" s="18"/>
      <c r="D4" s="18"/>
      <c r="E4" s="18"/>
      <c r="F4" s="18"/>
      <c r="G4" s="18"/>
      <c r="H4" s="18"/>
      <c r="I4" s="18"/>
    </row>
    <row r="5" spans="1:13" ht="18.5" x14ac:dyDescent="0.45">
      <c r="B5" s="73" t="s">
        <v>43</v>
      </c>
      <c r="C5" s="73"/>
      <c r="D5" s="73"/>
      <c r="E5" s="73"/>
      <c r="F5" s="73"/>
      <c r="G5" s="73"/>
      <c r="H5" s="73"/>
      <c r="I5" s="73"/>
    </row>
    <row r="6" spans="1:13" s="22" customFormat="1" x14ac:dyDescent="0.35">
      <c r="A6" s="19"/>
      <c r="B6" s="20"/>
      <c r="C6" s="20"/>
      <c r="D6" s="20"/>
      <c r="E6" s="20"/>
      <c r="F6" s="21"/>
      <c r="G6" s="21"/>
      <c r="H6" s="21"/>
      <c r="I6" s="21"/>
      <c r="J6" s="19"/>
      <c r="K6" s="19"/>
      <c r="L6" s="19"/>
    </row>
    <row r="7" spans="1:13" s="22" customFormat="1" ht="15" customHeight="1" x14ac:dyDescent="0.35">
      <c r="A7" s="19"/>
      <c r="B7" s="23" t="s">
        <v>3</v>
      </c>
      <c r="C7" s="93"/>
      <c r="D7" s="94"/>
      <c r="E7" s="95"/>
      <c r="F7" s="96" t="s">
        <v>0</v>
      </c>
      <c r="G7" s="96"/>
      <c r="H7" s="97"/>
      <c r="I7" s="98"/>
      <c r="L7" s="19"/>
    </row>
    <row r="8" spans="1:13" ht="9" customHeight="1" x14ac:dyDescent="0.35">
      <c r="B8" s="24"/>
      <c r="C8" s="24"/>
      <c r="D8" s="24"/>
      <c r="E8" s="24"/>
      <c r="F8" s="24"/>
      <c r="G8" s="24"/>
      <c r="H8" s="25"/>
      <c r="I8" s="25"/>
      <c r="J8" s="16"/>
      <c r="K8" s="16"/>
    </row>
    <row r="9" spans="1:13" s="26" customFormat="1" ht="15" customHeight="1" x14ac:dyDescent="0.35">
      <c r="B9" s="27" t="s">
        <v>2</v>
      </c>
      <c r="C9" s="86"/>
      <c r="D9" s="87"/>
      <c r="E9" s="28"/>
      <c r="F9" s="88" t="s">
        <v>20</v>
      </c>
      <c r="G9" s="88"/>
      <c r="H9" s="86"/>
      <c r="I9" s="87"/>
    </row>
    <row r="10" spans="1:13" ht="9" customHeight="1" x14ac:dyDescent="0.35">
      <c r="A10" s="15"/>
      <c r="B10" s="18"/>
      <c r="C10" s="18"/>
      <c r="D10" s="18"/>
      <c r="E10" s="18"/>
      <c r="F10" s="18"/>
      <c r="G10" s="18"/>
      <c r="H10" s="29"/>
      <c r="I10" s="29"/>
      <c r="L10" s="15"/>
    </row>
    <row r="11" spans="1:13" ht="15" customHeight="1" x14ac:dyDescent="0.35">
      <c r="A11" s="18"/>
      <c r="B11" s="30" t="s">
        <v>14</v>
      </c>
      <c r="C11" s="100"/>
      <c r="D11" s="100"/>
      <c r="E11" s="100"/>
      <c r="F11" s="90"/>
      <c r="G11" s="90"/>
      <c r="H11" s="91"/>
      <c r="I11" s="92"/>
      <c r="L11" s="15"/>
    </row>
    <row r="12" spans="1:13" s="34" customFormat="1" ht="15" customHeight="1" x14ac:dyDescent="0.35">
      <c r="B12" s="43"/>
      <c r="C12" s="44"/>
      <c r="D12" s="44"/>
      <c r="E12" s="44"/>
      <c r="J12" s="45"/>
      <c r="M12" s="45"/>
    </row>
    <row r="13" spans="1:13" s="34" customFormat="1" ht="58" x14ac:dyDescent="0.35">
      <c r="E13" s="11"/>
      <c r="G13" s="46" t="s">
        <v>36</v>
      </c>
      <c r="H13" s="46" t="s">
        <v>37</v>
      </c>
      <c r="I13" s="46" t="s">
        <v>38</v>
      </c>
    </row>
    <row r="14" spans="1:13" s="34" customFormat="1" ht="15" customHeight="1" x14ac:dyDescent="0.35">
      <c r="C14" s="104" t="s">
        <v>48</v>
      </c>
      <c r="D14" s="105"/>
      <c r="E14" s="106"/>
      <c r="F14" s="101"/>
      <c r="G14" s="62"/>
      <c r="H14" s="62"/>
      <c r="I14" s="62"/>
    </row>
    <row r="15" spans="1:13" s="34" customFormat="1" ht="15" customHeight="1" x14ac:dyDescent="0.35">
      <c r="C15" s="107" t="s">
        <v>41</v>
      </c>
      <c r="D15" s="108"/>
      <c r="E15" s="109"/>
      <c r="F15" s="102"/>
      <c r="G15" s="62"/>
      <c r="H15" s="62"/>
      <c r="I15" s="62"/>
    </row>
    <row r="16" spans="1:13" s="34" customFormat="1" ht="15" customHeight="1" x14ac:dyDescent="0.35">
      <c r="C16" s="107" t="s">
        <v>49</v>
      </c>
      <c r="D16" s="108"/>
      <c r="E16" s="109"/>
      <c r="F16" s="102" t="s">
        <v>46</v>
      </c>
      <c r="G16" s="65">
        <f>SUM(G14:G15)</f>
        <v>0</v>
      </c>
      <c r="H16" s="65">
        <f t="shared" ref="H16:I16" si="0">SUM(H14:H15)</f>
        <v>0</v>
      </c>
      <c r="I16" s="65">
        <f t="shared" si="0"/>
        <v>0</v>
      </c>
      <c r="L16" s="114"/>
    </row>
    <row r="17" spans="2:12" s="34" customFormat="1" ht="15" customHeight="1" x14ac:dyDescent="0.35">
      <c r="C17" s="107" t="s">
        <v>42</v>
      </c>
      <c r="D17" s="108"/>
      <c r="E17" s="109"/>
      <c r="F17" s="102"/>
      <c r="G17" s="66" t="str">
        <f>IFERROR(G15/G14,"")</f>
        <v/>
      </c>
      <c r="H17" s="66" t="str">
        <f>IFERROR(H15/H14,"")</f>
        <v/>
      </c>
      <c r="I17" s="66" t="str">
        <f>IFERROR(I15/I14,"")</f>
        <v/>
      </c>
    </row>
    <row r="18" spans="2:12" s="34" customFormat="1" ht="15" customHeight="1" x14ac:dyDescent="0.35">
      <c r="C18" s="110" t="s">
        <v>50</v>
      </c>
      <c r="D18" s="111"/>
      <c r="E18" s="112"/>
      <c r="F18" s="116" t="s">
        <v>47</v>
      </c>
      <c r="G18" s="62"/>
      <c r="H18" s="62"/>
      <c r="I18" s="62"/>
      <c r="L18" s="113"/>
    </row>
    <row r="19" spans="2:12" s="47" customFormat="1" ht="15" hidden="1" customHeight="1" x14ac:dyDescent="0.35">
      <c r="C19" s="110" t="s">
        <v>44</v>
      </c>
      <c r="D19" s="111"/>
      <c r="E19" s="112"/>
      <c r="F19" s="103" t="s">
        <v>45</v>
      </c>
      <c r="G19" s="67" t="str">
        <f>IFERROR(G14/G18," ")</f>
        <v xml:space="preserve"> </v>
      </c>
      <c r="H19" s="67" t="str">
        <f t="shared" ref="H19:I19" si="1">IFERROR(H14/H18," ")</f>
        <v xml:space="preserve"> </v>
      </c>
      <c r="I19" s="67" t="str">
        <f t="shared" si="1"/>
        <v xml:space="preserve"> </v>
      </c>
      <c r="J19" s="49"/>
      <c r="K19" s="50"/>
    </row>
    <row r="20" spans="2:12" s="47" customFormat="1" ht="15" customHeight="1" x14ac:dyDescent="0.35">
      <c r="C20" s="110" t="s">
        <v>51</v>
      </c>
      <c r="D20" s="111"/>
      <c r="E20" s="112"/>
      <c r="F20" s="103" t="s">
        <v>52</v>
      </c>
      <c r="G20" s="67" t="str">
        <f>IFERROR(G18/G16,"")</f>
        <v/>
      </c>
      <c r="H20" s="67" t="str">
        <f>IFERROR(H18/H16,"")</f>
        <v/>
      </c>
      <c r="I20" s="67" t="str">
        <f>IFERROR(I18/I16,"")</f>
        <v/>
      </c>
      <c r="J20" s="49"/>
      <c r="K20" s="50"/>
      <c r="L20" s="115"/>
    </row>
    <row r="21" spans="2:12" s="47" customFormat="1" ht="9.5" customHeight="1" x14ac:dyDescent="0.35">
      <c r="B21" s="51"/>
      <c r="C21" s="52"/>
      <c r="D21" s="52"/>
      <c r="E21" s="52"/>
      <c r="G21" s="52"/>
      <c r="H21" s="52"/>
      <c r="I21" s="52"/>
      <c r="J21" s="52"/>
      <c r="K21" s="52"/>
    </row>
    <row r="22" spans="2:12" s="47" customFormat="1" ht="9.5" customHeight="1" x14ac:dyDescent="0.35">
      <c r="B22" s="51"/>
      <c r="C22" s="52"/>
      <c r="D22" s="52"/>
      <c r="E22" s="52"/>
      <c r="G22" s="52"/>
      <c r="H22" s="52"/>
      <c r="I22" s="52"/>
      <c r="J22" s="52"/>
      <c r="K22" s="52"/>
    </row>
    <row r="23" spans="2:12" s="34" customFormat="1" ht="15" customHeight="1" x14ac:dyDescent="0.35">
      <c r="B23" s="51"/>
      <c r="D23" s="64"/>
      <c r="E23" s="64"/>
      <c r="F23" s="54" t="s">
        <v>24</v>
      </c>
      <c r="G23" s="68" t="str">
        <f>IFERROR(LOOKUP(G20,'Data&amp;Calcs'!$A$20:$A$23,'Data&amp;Calcs'!$C$20:$C$23),"")</f>
        <v/>
      </c>
      <c r="H23" s="68" t="str">
        <f>IFERROR(LOOKUP(H20,'Data&amp;Calcs'!$A$20:$A$23,'Data&amp;Calcs'!$C$20:$C$23),"")</f>
        <v/>
      </c>
      <c r="I23" s="68" t="str">
        <f>IFERROR(LOOKUP(I20,'Data&amp;Calcs'!$A$20:$A$23,'Data&amp;Calcs'!$C$20:$C$23),"")</f>
        <v/>
      </c>
      <c r="J23" s="52"/>
      <c r="K23" s="52"/>
      <c r="L23" s="53"/>
    </row>
    <row r="24" spans="2:12" s="34" customFormat="1" ht="15" customHeight="1" x14ac:dyDescent="0.35">
      <c r="B24" s="51"/>
      <c r="C24" s="54"/>
      <c r="D24" s="54"/>
      <c r="E24" s="54"/>
      <c r="F24" s="55"/>
      <c r="G24" s="52"/>
      <c r="H24" s="52"/>
      <c r="I24" s="63"/>
      <c r="J24" s="52"/>
      <c r="K24" s="52"/>
      <c r="L24" s="53"/>
    </row>
    <row r="25" spans="2:12" s="34" customFormat="1" ht="15" customHeight="1" x14ac:dyDescent="0.35">
      <c r="B25" s="56"/>
      <c r="C25" s="99" t="s">
        <v>25</v>
      </c>
      <c r="D25" s="99"/>
      <c r="E25" s="99"/>
      <c r="F25" s="99"/>
      <c r="G25" s="99"/>
      <c r="H25" s="99"/>
      <c r="I25" s="59"/>
      <c r="J25" s="35"/>
      <c r="K25" s="36"/>
      <c r="L25" s="37"/>
    </row>
    <row r="26" spans="2:12" s="34" customFormat="1" ht="15" customHeight="1" x14ac:dyDescent="0.35">
      <c r="B26" s="56"/>
      <c r="C26" s="76"/>
      <c r="D26" s="77"/>
      <c r="E26" s="77"/>
      <c r="F26" s="77"/>
      <c r="G26" s="77"/>
      <c r="H26" s="77"/>
      <c r="I26" s="78"/>
      <c r="J26" s="35"/>
      <c r="K26" s="36"/>
      <c r="L26" s="37"/>
    </row>
    <row r="27" spans="2:12" s="34" customFormat="1" ht="15" customHeight="1" x14ac:dyDescent="0.35">
      <c r="B27" s="56"/>
      <c r="C27" s="79"/>
      <c r="D27" s="80"/>
      <c r="E27" s="80"/>
      <c r="F27" s="80"/>
      <c r="G27" s="80"/>
      <c r="H27" s="80"/>
      <c r="I27" s="81"/>
      <c r="J27" s="35"/>
      <c r="K27" s="36"/>
      <c r="L27" s="37"/>
    </row>
    <row r="28" spans="2:12" s="34" customFormat="1" ht="15" customHeight="1" x14ac:dyDescent="0.35">
      <c r="B28" s="56"/>
      <c r="C28" s="79"/>
      <c r="D28" s="80"/>
      <c r="E28" s="80"/>
      <c r="F28" s="80"/>
      <c r="G28" s="80"/>
      <c r="H28" s="80"/>
      <c r="I28" s="81"/>
      <c r="J28" s="35"/>
      <c r="K28" s="36"/>
      <c r="L28" s="37"/>
    </row>
    <row r="29" spans="2:12" s="34" customFormat="1" ht="15" customHeight="1" x14ac:dyDescent="0.35">
      <c r="B29" s="56"/>
      <c r="C29" s="79"/>
      <c r="D29" s="80"/>
      <c r="E29" s="80"/>
      <c r="F29" s="80"/>
      <c r="G29" s="80"/>
      <c r="H29" s="80"/>
      <c r="I29" s="81"/>
      <c r="J29" s="35"/>
      <c r="K29" s="36"/>
      <c r="L29" s="37"/>
    </row>
    <row r="30" spans="2:12" s="34" customFormat="1" ht="15" customHeight="1" x14ac:dyDescent="0.35">
      <c r="B30" s="56"/>
      <c r="C30" s="79"/>
      <c r="D30" s="80"/>
      <c r="E30" s="80"/>
      <c r="F30" s="80"/>
      <c r="G30" s="80"/>
      <c r="H30" s="80"/>
      <c r="I30" s="81"/>
      <c r="J30" s="35"/>
      <c r="K30" s="36"/>
      <c r="L30" s="37"/>
    </row>
    <row r="31" spans="2:12" s="34" customFormat="1" ht="15" customHeight="1" x14ac:dyDescent="0.35">
      <c r="B31" s="60"/>
      <c r="C31" s="82"/>
      <c r="D31" s="83"/>
      <c r="E31" s="83"/>
      <c r="F31" s="83"/>
      <c r="G31" s="83"/>
      <c r="H31" s="83"/>
      <c r="I31" s="84"/>
      <c r="J31" s="38"/>
      <c r="K31" s="39"/>
      <c r="L31" s="37"/>
    </row>
    <row r="32" spans="2:12" s="34" customFormat="1" ht="15" customHeight="1" x14ac:dyDescent="0.35">
      <c r="B32" s="40"/>
      <c r="C32" s="41"/>
      <c r="D32" s="41"/>
      <c r="E32" s="41"/>
      <c r="F32" s="41"/>
      <c r="G32" s="41"/>
      <c r="H32" s="41"/>
      <c r="I32" s="41"/>
      <c r="J32" s="41"/>
      <c r="K32" s="41"/>
      <c r="L32" s="37"/>
    </row>
    <row r="33" spans="2:9" x14ac:dyDescent="0.35">
      <c r="B33" s="18"/>
      <c r="C33" s="18"/>
      <c r="D33" s="18"/>
      <c r="E33" s="18"/>
      <c r="F33" s="18"/>
      <c r="G33" s="18"/>
      <c r="H33" s="18"/>
      <c r="I33" s="18"/>
    </row>
  </sheetData>
  <sheetProtection algorithmName="SHA-512" hashValue="apbQj5IrahmGjhJm6zJ71lhGxQSQDt5Q+r8jfpeNGnZG3R66dh/ZLel+E4vErLC7hHH1zpCD6ZW5ti6v2asM0w==" saltValue="qM17FyWRf3lUfiSsOEmTVA==" spinCount="100000" sheet="1" insertColumns="0" insertRows="0" deleteColumns="0" deleteRows="0" selectLockedCells="1"/>
  <dataConsolidate/>
  <mergeCells count="20">
    <mergeCell ref="C9:D9"/>
    <mergeCell ref="F9:G9"/>
    <mergeCell ref="H9:I9"/>
    <mergeCell ref="C14:E14"/>
    <mergeCell ref="C15:E15"/>
    <mergeCell ref="A2:J2"/>
    <mergeCell ref="B5:I5"/>
    <mergeCell ref="C7:E7"/>
    <mergeCell ref="F7:G7"/>
    <mergeCell ref="H7:I7"/>
    <mergeCell ref="C11:E11"/>
    <mergeCell ref="F11:G11"/>
    <mergeCell ref="H11:I11"/>
    <mergeCell ref="C16:E16"/>
    <mergeCell ref="C25:H25"/>
    <mergeCell ref="C26:I31"/>
    <mergeCell ref="C17:E17"/>
    <mergeCell ref="C18:E18"/>
    <mergeCell ref="C19:E19"/>
    <mergeCell ref="C20:E20"/>
  </mergeCells>
  <dataValidations count="1">
    <dataValidation type="textLength" operator="equal" allowBlank="1" showInputMessage="1" showErrorMessage="1" sqref="H7:I7" xr:uid="{EFA7DE21-03AC-4143-AA77-C1104886FE71}">
      <formula1>8</formula1>
    </dataValidation>
  </dataValidations>
  <pageMargins left="0.5" right="0.5" top="0.5" bottom="0.5" header="0.3" footer="0.3"/>
  <pageSetup scale="92" fitToHeight="0" orientation="portrait" horizontalDpi="1200" verticalDpi="1200" r:id="rId1"/>
  <headerFooter>
    <oddFooter>&amp;L&amp;9Office of Financial Management Impact of Project on Existing Space&amp;R&amp;9Page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DEBAFEC-00F3-4407-8576-A2AAAA984D83}">
          <x14:formula1>
            <xm:f>'Data&amp;Calcs'!$A$4:$A$9</xm:f>
          </x14:formula1>
          <xm:sqref>C9:D9</xm:sqref>
        </x14:dataValidation>
        <x14:dataValidation type="list" allowBlank="1" showInputMessage="1" showErrorMessage="1" xr:uid="{A012C32C-B220-4D89-9C4A-AA90EE942162}">
          <x14:formula1>
            <xm:f>'Data&amp;Calcs'!$C$4:$C$7</xm:f>
          </x14:formula1>
          <xm:sqref>H9:I9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Data&amp;Calcs</vt:lpstr>
      <vt:lpstr>DegreeGrowth2</vt:lpstr>
      <vt:lpstr>Project Growth</vt:lpstr>
      <vt:lpstr>DegreeGrowth2!Print_Area</vt:lpstr>
      <vt:lpstr>'Project Growth'!Print_Area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Jennings, Darrell (OFM)</dc:creator>
  <cp:lastModifiedBy>Jennings, Darrell (OFM)</cp:lastModifiedBy>
  <cp:lastPrinted>2022-05-13T18:42:47Z</cp:lastPrinted>
  <dcterms:created xsi:type="dcterms:W3CDTF">2022-04-18T19:49:48Z</dcterms:created>
  <dcterms:modified xsi:type="dcterms:W3CDTF">2022-05-20T20:15:19Z</dcterms:modified>
</cp:coreProperties>
</file>