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ncmsoly1024\OFM\OFM\Directors_Office\Facilities_Oversight\Six-Year Facilities Plan\25-31 Six-Year Facilities Plan\Templates\Final Forms\"/>
    </mc:Choice>
  </mc:AlternateContent>
  <xr:revisionPtr revIDLastSave="0" documentId="13_ncr:1_{225EF919-8DD3-4400-A532-85CA2D4AE37F}" xr6:coauthVersionLast="47" xr6:coauthVersionMax="47" xr10:uidLastSave="{00000000-0000-0000-0000-000000000000}"/>
  <bookViews>
    <workbookView xWindow="28680" yWindow="-120" windowWidth="29040" windowHeight="15840" xr2:uid="{00000000-000D-0000-FFFF-FFFF00000000}"/>
  </bookViews>
  <sheets>
    <sheet name="Consolidate_New Space Only" sheetId="2" r:id="rId1"/>
    <sheet name="Renew_Change In SQ FT" sheetId="10" r:id="rId2"/>
    <sheet name="Major Improvement Only" sheetId="9" r:id="rId3"/>
    <sheet name="Close_Dispose_Demolish Only" sheetId="5" r:id="rId4"/>
    <sheet name="Outlying Years_FY28-31" sheetId="6" r:id="rId5"/>
    <sheet name="Reference Tables" sheetId="3" r:id="rId6"/>
    <sheet name="Equity" sheetId="4" r:id="rId7"/>
  </sheets>
  <definedNames>
    <definedName name="_xlnm.Print_Area" localSheetId="3">'Close_Dispose_Demolish Only'!$A$1:$M$66</definedName>
    <definedName name="_xlnm.Print_Area" localSheetId="0">'Consolidate_New Space Only'!$A$1:$M$139</definedName>
    <definedName name="_xlnm.Print_Area" localSheetId="6">Equity!$A$1:$B$24</definedName>
    <definedName name="_xlnm.Print_Area" localSheetId="2">'Major Improvement Only'!$A$1:$M$64</definedName>
    <definedName name="_xlnm.Print_Area" localSheetId="1">'Renew_Change In SQ FT'!$A$1:$M$118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3" l="1"/>
  <c r="A36" i="3" s="1"/>
  <c r="C32" i="3"/>
  <c r="A32" i="3" s="1"/>
  <c r="J36" i="3"/>
  <c r="I36" i="3"/>
  <c r="G36" i="3"/>
  <c r="F36" i="3"/>
  <c r="F32" i="3"/>
  <c r="K36" i="3"/>
  <c r="D36" i="3"/>
  <c r="D32" i="3"/>
  <c r="K32" i="3"/>
  <c r="J32" i="3"/>
  <c r="I32" i="3"/>
  <c r="G32" i="3"/>
  <c r="A105" i="10" l="1"/>
  <c r="L78" i="10"/>
  <c r="C74" i="10"/>
  <c r="D73" i="10"/>
  <c r="D72" i="10"/>
  <c r="D71" i="10"/>
  <c r="D74" i="10" l="1"/>
  <c r="L80" i="10" s="1"/>
  <c r="F71" i="10" l="1"/>
  <c r="F72" i="10"/>
  <c r="F73" i="10"/>
  <c r="C95" i="10"/>
  <c r="G95" i="10" s="1"/>
  <c r="J95" i="10" s="1"/>
  <c r="L95" i="10" s="1"/>
  <c r="L81" i="10"/>
  <c r="F74" i="10" l="1"/>
  <c r="A126" i="2" l="1"/>
  <c r="L99" i="2"/>
  <c r="D94" i="2" l="1"/>
  <c r="D93" i="2"/>
  <c r="D92" i="2"/>
  <c r="D95" i="2" l="1"/>
  <c r="L101" i="2" s="1"/>
  <c r="C116" i="2" s="1"/>
  <c r="G116" i="2" s="1"/>
  <c r="J116" i="2" s="1"/>
  <c r="L116" i="2" s="1"/>
  <c r="C95" i="2" l="1"/>
  <c r="L102" i="2" s="1"/>
  <c r="F93" i="2" l="1"/>
  <c r="F94" i="2"/>
  <c r="F92" i="2" l="1"/>
  <c r="F95" i="2" s="1"/>
</calcChain>
</file>

<file path=xl/sharedStrings.xml><?xml version="1.0" encoding="utf-8"?>
<sst xmlns="http://schemas.openxmlformats.org/spreadsheetml/2006/main" count="636" uniqueCount="207">
  <si>
    <t>Complete all areas of this form as thoroughly as possible and submit to ofmfacilitiesoversig@ofm.wa.gov.  For more information, see instructions located on OFM's Six-Year Facilities Plan web page.                                          Note: this form does not replace a modified pre-design (MPD) request form.</t>
  </si>
  <si>
    <t xml:space="preserve">Agency Name </t>
  </si>
  <si>
    <t xml:space="preserve">Contact Person </t>
  </si>
  <si>
    <t xml:space="preserve">Contact Email </t>
  </si>
  <si>
    <t xml:space="preserve">Contact Phone </t>
  </si>
  <si>
    <t>UFI Number</t>
  </si>
  <si>
    <t>Lease Number</t>
  </si>
  <si>
    <t>Section Two: Project Information</t>
  </si>
  <si>
    <t xml:space="preserve">Was this project part of the 2023-29 Six Year Facilities Plan? </t>
  </si>
  <si>
    <t xml:space="preserve">Project Request Type </t>
  </si>
  <si>
    <t xml:space="preserve">Project Completion Fiscal Year </t>
  </si>
  <si>
    <t xml:space="preserve">Requested County </t>
  </si>
  <si>
    <t xml:space="preserve">Requested City </t>
  </si>
  <si>
    <t xml:space="preserve">Project Type </t>
  </si>
  <si>
    <t>Close</t>
  </si>
  <si>
    <t xml:space="preserve">Primary Space Type </t>
  </si>
  <si>
    <t xml:space="preserve">Secondary Space Type </t>
  </si>
  <si>
    <t xml:space="preserve">Requested Lease Term (Years) </t>
  </si>
  <si>
    <t xml:space="preserve">Cancellation Clause Required </t>
  </si>
  <si>
    <t>Section Three: Project Business Case and Alternatives</t>
  </si>
  <si>
    <r>
      <t>Descr</t>
    </r>
    <r>
      <rPr>
        <b/>
        <sz val="11"/>
        <rFont val="Calibri"/>
        <family val="2"/>
        <scheme val="minor"/>
      </rPr>
      <t>ibe two</t>
    </r>
    <r>
      <rPr>
        <b/>
        <sz val="11"/>
        <color theme="1"/>
        <rFont val="Calibri"/>
        <family val="2"/>
        <scheme val="minor"/>
      </rPr>
      <t xml:space="preserve"> alternative facility solutions considered for this project in 100 words or less. </t>
    </r>
  </si>
  <si>
    <t>How does this project support right-sizing office space?</t>
  </si>
  <si>
    <t>Section Four: Space Allocation</t>
  </si>
  <si>
    <t>This tool will calculate total allocated square footage and total square footage per user. Please use the Telework Schedule Crosswalk tables on the "Reference Tables" Tab. If your agency requires program-specific space beyond the standard allocation, enter the type of space and desired square footage, which will be added to the baseline allocation. Agencies must justify the need for any program-specific spaces.  If Allocation is over 20,000 sq ft provide the Life Cycle Cost Model Tool as an addendum to this form.</t>
  </si>
  <si>
    <t>Program Specific Spaces</t>
  </si>
  <si>
    <t>SQ FT</t>
  </si>
  <si>
    <t>Example: client lobby</t>
  </si>
  <si>
    <t xml:space="preserve">Example: interview room x 2 </t>
  </si>
  <si>
    <t>Example: client restroom</t>
  </si>
  <si>
    <t>Example: locked storage</t>
  </si>
  <si>
    <t>Example: warehouse</t>
  </si>
  <si>
    <t>Baseline User Space Allocation</t>
  </si>
  <si>
    <t>Count</t>
  </si>
  <si>
    <t xml:space="preserve">SQ FT Per User Type Percentage </t>
  </si>
  <si>
    <t>Fully Remote</t>
  </si>
  <si>
    <t>Externally Mobile</t>
  </si>
  <si>
    <t>Resident</t>
  </si>
  <si>
    <t>Total</t>
  </si>
  <si>
    <t>Program Specific Spaces Total SQ FT</t>
  </si>
  <si>
    <t>Total Allocated Square Footage</t>
  </si>
  <si>
    <t>Total Rentable Square Footage Per User</t>
  </si>
  <si>
    <t>Section Five: Proposed Space Utilization</t>
  </si>
  <si>
    <t>Workspace Types</t>
  </si>
  <si>
    <t>Total Count</t>
  </si>
  <si>
    <t>The total number of offices and cubicles should not exceed the number of Resident Users</t>
  </si>
  <si>
    <t xml:space="preserve">Offices </t>
  </si>
  <si>
    <t>3:1 ratio of touchdown spaces for those who are Externally Mobile Workers</t>
  </si>
  <si>
    <t xml:space="preserve">Cubicles </t>
  </si>
  <si>
    <t>Objective is to have 80% utilization of workspaces</t>
  </si>
  <si>
    <t xml:space="preserve">Touchdown Spaces </t>
  </si>
  <si>
    <t>Section Six: Project Annual and One-Time Costs</t>
  </si>
  <si>
    <t>Projected Annual Costs</t>
  </si>
  <si>
    <t>OFM Office Space Market Rate</t>
  </si>
  <si>
    <t>Lease Cost (Market Rate X SF)</t>
  </si>
  <si>
    <t>Other</t>
  </si>
  <si>
    <t>Subtotal</t>
  </si>
  <si>
    <t>Additional Parking</t>
  </si>
  <si>
    <t>Total Annual Cost</t>
  </si>
  <si>
    <t>Annual Cost per Square Foot</t>
  </si>
  <si>
    <t>*Cost per square foot per year</t>
  </si>
  <si>
    <t>Select all that apply to this project with an X</t>
  </si>
  <si>
    <t>Enter OFM recognized fund source code (use OFM Fund Reference)</t>
  </si>
  <si>
    <t xml:space="preserve">Agency Existing Facilities Funds </t>
  </si>
  <si>
    <t xml:space="preserve">Other Operating Funds </t>
  </si>
  <si>
    <t>If other funds will be used, please provide rationale and fund source authority</t>
  </si>
  <si>
    <t xml:space="preserve">Future Budget Request </t>
  </si>
  <si>
    <t>One-Time Costs</t>
  </si>
  <si>
    <t>Populate agency requested one-time costs in gray fields. Agency may use OFM auto-populated assumptions located on the "Reference Tables" tab.</t>
  </si>
  <si>
    <t>Total One-Time Cost</t>
  </si>
  <si>
    <t>DES Fees</t>
  </si>
  <si>
    <t>Tenant 
Improvement</t>
  </si>
  <si>
    <t>Technology 
Infrastructure</t>
  </si>
  <si>
    <t>New 
Furniture</t>
  </si>
  <si>
    <t>Relocation
Furniture</t>
  </si>
  <si>
    <t>Moving 
Staff</t>
  </si>
  <si>
    <t>Building 
Security</t>
  </si>
  <si>
    <t>EV
Expense</t>
  </si>
  <si>
    <r>
      <rPr>
        <b/>
        <u/>
        <sz val="10"/>
        <color theme="1"/>
        <rFont val="Calibri"/>
        <family val="2"/>
        <scheme val="minor"/>
      </rPr>
      <t>Agency Assumptions:</t>
    </r>
    <r>
      <rPr>
        <sz val="10"/>
        <color theme="1"/>
        <rFont val="Calibri"/>
        <family val="2"/>
        <scheme val="minor"/>
      </rPr>
      <t xml:space="preserve">
</t>
    </r>
  </si>
  <si>
    <t>SPACE TYPE</t>
  </si>
  <si>
    <t>Project Type</t>
  </si>
  <si>
    <t>Definition</t>
  </si>
  <si>
    <t>FISCAL YEAR</t>
  </si>
  <si>
    <t>Six Year Plan</t>
  </si>
  <si>
    <t>To shut down all operations at that location. No new space is required (e.g., all staff are fully remote or a program has ended).</t>
  </si>
  <si>
    <t>310 - Office - General</t>
  </si>
  <si>
    <t>N/A</t>
  </si>
  <si>
    <t>To close one or more existing locations and consolidate operations into a different existing location.</t>
  </si>
  <si>
    <t>25 (7/24-6/25)</t>
  </si>
  <si>
    <t>NO</t>
  </si>
  <si>
    <t>311 - Office - Administrative</t>
  </si>
  <si>
    <t>110 - Classroom</t>
  </si>
  <si>
    <t>Consolidate</t>
  </si>
  <si>
    <t>This project type is specific to state-owned facilities and is used when a building will be destroyed and removed from the state’s inventory.</t>
  </si>
  <si>
    <t>26 (7/25-6/26)</t>
  </si>
  <si>
    <t>YES</t>
  </si>
  <si>
    <t>312 - Office - Services</t>
  </si>
  <si>
    <t>120 - Training</t>
  </si>
  <si>
    <t>Demolish</t>
  </si>
  <si>
    <t>Selling a facility to a non-state agency entity (i.e., removing the facility from the state's inventory) or transferring a facility to a different state agency.</t>
  </si>
  <si>
    <t>27 (7/26-6/27)</t>
  </si>
  <si>
    <t>313 - Office - Project</t>
  </si>
  <si>
    <t>270 - Laboratories</t>
  </si>
  <si>
    <t>Dispose</t>
  </si>
  <si>
    <t>A one-time cost exceeding $1 million to improve an owned or leased facility, not covered by another Action Type.</t>
  </si>
  <si>
    <t>Request Type</t>
  </si>
  <si>
    <t>314 - Office - Field</t>
  </si>
  <si>
    <t>Major Improvement</t>
  </si>
  <si>
    <t>A new space that is not currently part of an agency’s facilities inventory. May or may not involve relocating staff.</t>
  </si>
  <si>
    <t>New Space</t>
  </si>
  <si>
    <t>STANDARD UP TO 20,000 SF</t>
  </si>
  <si>
    <t>STANDARD GREATER THAN 20,000 SF</t>
  </si>
  <si>
    <t>350 - Conference</t>
  </si>
  <si>
    <t>420 - Library</t>
  </si>
  <si>
    <t>502 - Hearing</t>
  </si>
  <si>
    <t>590 - Other</t>
  </si>
  <si>
    <t>630 - Food Facility</t>
  </si>
  <si>
    <t>710 - IT Communication</t>
  </si>
  <si>
    <t>720 - Shop</t>
  </si>
  <si>
    <t>730 - Storage</t>
  </si>
  <si>
    <t>740 - Vehicle Storage</t>
  </si>
  <si>
    <t>800 - Health Care</t>
  </si>
  <si>
    <t>900 - Residential</t>
  </si>
  <si>
    <t>Reference Tables</t>
  </si>
  <si>
    <t>Telework Crosswalk 8-Hour Days</t>
  </si>
  <si>
    <t>User Type and (HRMS Telework EE Code)*</t>
  </si>
  <si>
    <r>
      <rPr>
        <b/>
        <sz val="11"/>
        <rFont val="Calibri"/>
        <family val="2"/>
        <scheme val="minor"/>
      </rPr>
      <t>MyPortal Telework Participation
(One Week Period)</t>
    </r>
  </si>
  <si>
    <t>9-Hour Days</t>
  </si>
  <si>
    <t>10-Hour Days</t>
  </si>
  <si>
    <t>MyPortal Telework Participation (One Week Period)</t>
  </si>
  <si>
    <t>8-Hour Days</t>
  </si>
  <si>
    <r>
      <rPr>
        <b/>
        <sz val="11"/>
        <rFont val="Calibri"/>
        <family val="2"/>
        <scheme val="minor"/>
      </rPr>
      <t>Planned Days in Office
(Every Two Weeks)</t>
    </r>
  </si>
  <si>
    <t>% in Office (Every Two Weeks)</t>
  </si>
  <si>
    <t>Planned Days in Office (Every Two Weeks)</t>
  </si>
  <si>
    <t>Fully Remote (EP9)</t>
  </si>
  <si>
    <t>Full time/Near full time remote</t>
  </si>
  <si>
    <t>0 regularly scheduled days</t>
  </si>
  <si>
    <t>Externally Mobile (EP8)</t>
  </si>
  <si>
    <t>Externally Mobile (EP7)</t>
  </si>
  <si>
    <t>Externally Mobile (EP6)**</t>
  </si>
  <si>
    <t>Resident (EP6)**</t>
  </si>
  <si>
    <t>Resident (EP5)</t>
  </si>
  <si>
    <t>Resident (EP0)</t>
  </si>
  <si>
    <t>Less than one day/ ad hoc</t>
  </si>
  <si>
    <t>Less than one day/ad hoc</t>
  </si>
  <si>
    <t>Resident (NP)</t>
  </si>
  <si>
    <t>Not Participating</t>
  </si>
  <si>
    <t>*Refer to the HRMS data definitions resource guide, Telework (EE), to view the Telework code definitions. Be aware that HRMS captures the time spent teleworking, whereas OFM Facilities Oversight policy refers to the time spent in the office.</t>
  </si>
  <si>
    <t xml:space="preserve">*HRMS Telework EE Code EP6 may be categized as Resident or Externally Mobile depending on the work schedule. </t>
  </si>
  <si>
    <t>Standards</t>
  </si>
  <si>
    <t>User space</t>
  </si>
  <si>
    <t>Conference/shared spaces</t>
  </si>
  <si>
    <t>Circulation=40% of spaces</t>
  </si>
  <si>
    <t>Building Services=15% total</t>
  </si>
  <si>
    <t>Rentable Square Footage Per User 
(rounded to next square foot)</t>
  </si>
  <si>
    <t>Equity Questions for Consideration</t>
  </si>
  <si>
    <t>Equity impacts to under-represented communities</t>
  </si>
  <si>
    <t>What demographic, geographic, and economic groups does the policy, program and potential decision affect?</t>
  </si>
  <si>
    <t>Is the affected group historically or currently under-represented people?</t>
  </si>
  <si>
    <t>Do you have data, including who is accessing services and who is not, that can help OFM understand the impacts and evaluate the proposal?</t>
  </si>
  <si>
    <t>Does the agency collect or have a plan to collect performance level data that measures impacts and outcomes of the proposal to historically or currently underserved communities?</t>
  </si>
  <si>
    <t>Populations benefiting from or be burdened by the proposal</t>
  </si>
  <si>
    <t>What is the impact to under-represented people?</t>
  </si>
  <si>
    <t>Does the program or policy expand or contract opportunities and access for individuals who have historically been excluded or underserved?</t>
  </si>
  <si>
    <t>Does the change in policies or practices perpetuate racial disparities and/or institutional racism?</t>
  </si>
  <si>
    <t>Are benefits and resources distributed to communities who need it, and are they accessible?</t>
  </si>
  <si>
    <t>Does the program or policy provide opportunities for participants and leaders or people affected by a policy to address racial disparities and foster racial equity?</t>
  </si>
  <si>
    <t>Strategies to mitigate unintended consequences</t>
  </si>
  <si>
    <t>What are the ways in which the proposal could be modified to enhance positive impacts or reduce negative impacts?</t>
  </si>
  <si>
    <t>Does the program include translating and interpreting communications or services?</t>
  </si>
  <si>
    <t>Are procedures in place to facilitate communication with people who cannot read or have little or no access to technology?</t>
  </si>
  <si>
    <t>Are ADA requirements met or exceeded?</t>
  </si>
  <si>
    <t>Does the program or policy integrate strategies to improve access for immigrants and refugees and under-represented people?</t>
  </si>
  <si>
    <t>Are strategies culturally specific to address the needs of Washingtonians?</t>
  </si>
  <si>
    <t>Whose voices and perspectives were involved or not involved in developing the proposal or in decision making?</t>
  </si>
  <si>
    <t>Are there complementary strategies or proposals that can be implemented to improve outcomes?</t>
  </si>
  <si>
    <r>
      <rPr>
        <b/>
        <u/>
        <sz val="10"/>
        <color theme="1"/>
        <rFont val="Calibri"/>
        <family val="2"/>
        <scheme val="minor"/>
      </rPr>
      <t>OFM Assumptions</t>
    </r>
    <r>
      <rPr>
        <b/>
        <sz val="10"/>
        <color theme="1"/>
        <rFont val="Calibri"/>
        <family val="2"/>
        <scheme val="minor"/>
      </rPr>
      <t xml:space="preserve">:  </t>
    </r>
    <r>
      <rPr>
        <sz val="10"/>
        <color theme="1"/>
        <rFont val="Calibri"/>
        <family val="2"/>
        <scheme val="minor"/>
      </rPr>
      <t xml:space="preserve">
DES fees based on term and SF.
Tenant Improvements </t>
    </r>
    <r>
      <rPr>
        <sz val="10"/>
        <rFont val="Calibri"/>
        <family val="2"/>
        <scheme val="minor"/>
      </rPr>
      <t>at $150</t>
    </r>
    <r>
      <rPr>
        <sz val="10"/>
        <color theme="1"/>
        <rFont val="Calibri"/>
        <family val="2"/>
        <scheme val="minor"/>
      </rPr>
      <t xml:space="preserve"> per SF.
Technology Infrastructure at $1,500 per workspace (W/S).
New Furniture at $7,000 per W/S.
Relocate existing furniture at $450 per W/S.
Staff moving at $300 per staff (Does not include fully remote users).
Building Security based on size.</t>
    </r>
  </si>
  <si>
    <t xml:space="preserve">Agency One-Time Cost Assumptions
</t>
  </si>
  <si>
    <t>Estimated One-Time Cost</t>
  </si>
  <si>
    <t>Section Four: Project One-Time Costs</t>
  </si>
  <si>
    <t>Will this project result in a change in square feet?</t>
  </si>
  <si>
    <r>
      <t>Section One: Cu</t>
    </r>
    <r>
      <rPr>
        <b/>
        <sz val="12"/>
        <rFont val="Calibri"/>
        <family val="2"/>
        <scheme val="minor"/>
      </rPr>
      <t>rrent Facility Inform</t>
    </r>
    <r>
      <rPr>
        <b/>
        <sz val="12"/>
        <color theme="1"/>
        <rFont val="Calibri"/>
        <family val="2"/>
        <scheme val="minor"/>
      </rPr>
      <t>ation</t>
    </r>
  </si>
  <si>
    <t>Agency One-Time Cost Assumptions</t>
  </si>
  <si>
    <t>Section Three: Project Business Case</t>
  </si>
  <si>
    <t xml:space="preserve">Please describe project rationale, including whether the project supports right-sizing office space.
</t>
  </si>
  <si>
    <t>What event has occurred to create the need for this project request?</t>
  </si>
  <si>
    <t>Who will be affected?</t>
  </si>
  <si>
    <t>What is the condition of your current facility and how does it influence your need for your planned action?</t>
  </si>
  <si>
    <t>What is your preferred facilities solution?</t>
  </si>
  <si>
    <t>If cancellation clause is required, please describe terms and reason it is needed.</t>
  </si>
  <si>
    <t>What are the impacts if this project is not approved?</t>
  </si>
  <si>
    <t xml:space="preserve">Answer the following equity questions below.  Please reference the "Equity" Tab for additional questions to consider while planning the project. 
Which communities are impacted by this project and the services provided by the facility? Include both demographic and geographic communities. </t>
  </si>
  <si>
    <t xml:space="preserve"> </t>
  </si>
  <si>
    <t xml:space="preserve">Estimated Square Feet </t>
  </si>
  <si>
    <t>28 (7/27-6/28)</t>
  </si>
  <si>
    <t>29 (7/28-6/29)</t>
  </si>
  <si>
    <t>30 (7/29-6/30)</t>
  </si>
  <si>
    <t>31 (7/30-6/31)</t>
  </si>
  <si>
    <t xml:space="preserve">Estimated One-Time Cost </t>
  </si>
  <si>
    <r>
      <rPr>
        <b/>
        <sz val="14"/>
        <color theme="1"/>
        <rFont val="Calibri"/>
        <family val="2"/>
      </rPr>
      <t>State of Washington</t>
    </r>
    <r>
      <rPr>
        <b/>
        <sz val="12"/>
        <color theme="1"/>
        <rFont val="Calibri"/>
        <family val="2"/>
        <scheme val="minor"/>
      </rPr>
      <t xml:space="preserve">
Six-Year Facilities Plan Project Request Form
</t>
    </r>
    <r>
      <rPr>
        <b/>
        <sz val="10"/>
        <color theme="1"/>
        <rFont val="Calibri"/>
        <family val="2"/>
        <scheme val="minor"/>
      </rPr>
      <t xml:space="preserve"> Last updated: April 2024</t>
    </r>
  </si>
  <si>
    <t>RENEW</t>
  </si>
  <si>
    <t>Renew_Change In SQ FT</t>
  </si>
  <si>
    <t>Consolidate_New Space Only</t>
  </si>
  <si>
    <t>Current Square Footage</t>
  </si>
  <si>
    <t>New Square Footage</t>
  </si>
  <si>
    <t>How will negative impacts be mitigated, if any?</t>
  </si>
  <si>
    <t>UP TO 20,000 SF</t>
  </si>
  <si>
    <t>GREATER THAN 20,000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</si>
</sst>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quot;$&quot;#,##0.00"/>
    <numFmt numFmtId="166" formatCode="_(* #,##0_);_(* \(#,##0\);_(* &quot;-&quot;??_);_(@_)"/>
  </numFmts>
  <fonts count="2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sz val="11"/>
      <name val="Calibri"/>
      <family val="2"/>
      <scheme val="minor"/>
    </font>
    <font>
      <b/>
      <sz val="14"/>
      <color theme="1"/>
      <name val="Calibri"/>
      <family val="2"/>
    </font>
    <font>
      <u/>
      <sz val="11"/>
      <color theme="10"/>
      <name val="Calibri"/>
      <family val="2"/>
      <scheme val="minor"/>
    </font>
    <font>
      <b/>
      <sz val="12"/>
      <name val="Calibri"/>
      <family val="2"/>
      <scheme val="minor"/>
    </font>
    <font>
      <b/>
      <u/>
      <sz val="10"/>
      <color theme="1"/>
      <name val="Calibri"/>
      <family val="2"/>
      <scheme val="minor"/>
    </font>
    <font>
      <sz val="12"/>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1"/>
      <color rgb="FFFF0000"/>
      <name val="Calibri"/>
      <family val="2"/>
      <scheme val="minor"/>
    </font>
    <font>
      <sz val="7"/>
      <color rgb="FF575757"/>
      <name val="Open Sans"/>
      <family val="2"/>
    </font>
    <font>
      <b/>
      <u/>
      <sz val="11"/>
      <color theme="10"/>
      <name val="Calibri"/>
      <family val="2"/>
      <scheme val="minor"/>
    </font>
    <font>
      <b/>
      <sz val="20"/>
      <color theme="1"/>
      <name val="Calibri"/>
      <family val="2"/>
      <scheme val="minor"/>
    </font>
    <font>
      <sz val="11"/>
      <color theme="8"/>
      <name val="Calibri"/>
      <family val="2"/>
      <scheme val="minor"/>
    </font>
    <font>
      <sz val="11"/>
      <color theme="0"/>
      <name val="Calibri"/>
      <family val="2"/>
      <scheme val="minor"/>
    </font>
    <font>
      <b/>
      <sz val="20"/>
      <name val="Calibri"/>
      <family val="2"/>
      <scheme val="minor"/>
    </font>
    <font>
      <sz val="10"/>
      <color rgb="FF000000"/>
      <name val="Times New Roman"/>
      <family val="1"/>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6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5">
    <xf numFmtId="0" fontId="0" fillId="0" borderId="0"/>
    <xf numFmtId="43"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0" fontId="27" fillId="0" borderId="0"/>
  </cellStyleXfs>
  <cellXfs count="381">
    <xf numFmtId="0" fontId="0" fillId="0" borderId="0" xfId="0"/>
    <xf numFmtId="3" fontId="0" fillId="2" borderId="0" xfId="0" applyNumberFormat="1" applyFill="1" applyProtection="1">
      <protection hidden="1"/>
    </xf>
    <xf numFmtId="0" fontId="0" fillId="2" borderId="0" xfId="0" applyFill="1" applyProtection="1">
      <protection hidden="1"/>
    </xf>
    <xf numFmtId="0" fontId="0" fillId="0" borderId="0" xfId="0" applyProtection="1">
      <protection hidden="1"/>
    </xf>
    <xf numFmtId="1" fontId="0" fillId="2" borderId="0" xfId="0" applyNumberFormat="1" applyFill="1" applyProtection="1">
      <protection hidden="1"/>
    </xf>
    <xf numFmtId="0" fontId="3" fillId="2" borderId="0" xfId="0" applyFont="1" applyFill="1" applyAlignment="1" applyProtection="1">
      <alignment horizontal="center"/>
      <protection hidden="1"/>
    </xf>
    <xf numFmtId="0" fontId="6" fillId="2" borderId="0" xfId="0" applyFont="1" applyFill="1" applyProtection="1">
      <protection hidden="1"/>
    </xf>
    <xf numFmtId="0" fontId="4" fillId="0" borderId="10" xfId="0" applyFont="1" applyBorder="1" applyAlignment="1" applyProtection="1">
      <alignment horizontal="right"/>
      <protection hidden="1"/>
    </xf>
    <xf numFmtId="3" fontId="0" fillId="0" borderId="0" xfId="1" applyNumberFormat="1" applyFont="1" applyFill="1" applyBorder="1" applyAlignment="1" applyProtection="1">
      <alignment horizontal="center"/>
      <protection hidden="1"/>
    </xf>
    <xf numFmtId="9" fontId="0" fillId="0" borderId="1" xfId="3" applyFont="1" applyFill="1" applyBorder="1" applyAlignment="1" applyProtection="1">
      <protection hidden="1"/>
    </xf>
    <xf numFmtId="3" fontId="6" fillId="0" borderId="1" xfId="0" applyNumberFormat="1" applyFont="1" applyBorder="1" applyProtection="1">
      <protection hidden="1"/>
    </xf>
    <xf numFmtId="0" fontId="10" fillId="0" borderId="0" xfId="0" applyFont="1" applyProtection="1">
      <protection hidden="1"/>
    </xf>
    <xf numFmtId="0" fontId="6" fillId="0" borderId="0" xfId="0" applyFont="1" applyProtection="1">
      <protection hidden="1"/>
    </xf>
    <xf numFmtId="0" fontId="6" fillId="0" borderId="0" xfId="0" applyFont="1" applyAlignment="1" applyProtection="1">
      <alignment wrapText="1"/>
      <protection hidden="1"/>
    </xf>
    <xf numFmtId="9" fontId="0" fillId="0" borderId="0" xfId="3" applyFont="1" applyFill="1" applyBorder="1" applyAlignment="1" applyProtection="1">
      <protection hidden="1"/>
    </xf>
    <xf numFmtId="9" fontId="0" fillId="0" borderId="0" xfId="3" applyFont="1" applyFill="1" applyBorder="1" applyAlignment="1" applyProtection="1">
      <alignment vertical="center" wrapText="1"/>
      <protection hidden="1"/>
    </xf>
    <xf numFmtId="9" fontId="6" fillId="0" borderId="0" xfId="3" applyFont="1" applyFill="1" applyBorder="1" applyAlignment="1" applyProtection="1">
      <protection hidden="1"/>
    </xf>
    <xf numFmtId="1" fontId="9" fillId="0" borderId="0" xfId="0" applyNumberFormat="1" applyFont="1" applyAlignment="1" applyProtection="1">
      <alignment horizontal="center" vertical="center" wrapText="1"/>
      <protection hidden="1"/>
    </xf>
    <xf numFmtId="0" fontId="17" fillId="0" borderId="0" xfId="0" applyFont="1" applyAlignment="1" applyProtection="1">
      <alignment horizontal="left" vertical="center" wrapText="1"/>
      <protection hidden="1"/>
    </xf>
    <xf numFmtId="0" fontId="16" fillId="0" borderId="0" xfId="0" applyFont="1" applyProtection="1">
      <protection hidden="1"/>
    </xf>
    <xf numFmtId="0" fontId="17" fillId="0" borderId="0" xfId="0" applyFont="1" applyAlignment="1" applyProtection="1">
      <alignment horizontal="center"/>
      <protection hidden="1"/>
    </xf>
    <xf numFmtId="0" fontId="20" fillId="0" borderId="0" xfId="0" applyFont="1" applyProtection="1">
      <protection hidden="1"/>
    </xf>
    <xf numFmtId="0" fontId="0" fillId="0" borderId="0" xfId="0" applyAlignment="1" applyProtection="1">
      <alignment horizontal="left"/>
      <protection hidden="1"/>
    </xf>
    <xf numFmtId="9" fontId="0" fillId="0" borderId="1" xfId="3" applyFont="1" applyFill="1" applyBorder="1" applyAlignment="1" applyProtection="1">
      <alignment vertical="center" wrapText="1"/>
      <protection hidden="1"/>
    </xf>
    <xf numFmtId="9" fontId="6" fillId="0" borderId="1" xfId="3" applyFont="1" applyFill="1" applyBorder="1" applyAlignment="1" applyProtection="1">
      <protection hidden="1"/>
    </xf>
    <xf numFmtId="1" fontId="0" fillId="0" borderId="0" xfId="0" applyNumberFormat="1" applyAlignment="1" applyProtection="1">
      <alignment horizontal="left"/>
      <protection hidden="1"/>
    </xf>
    <xf numFmtId="1" fontId="0" fillId="0" borderId="0" xfId="0" applyNumberFormat="1" applyAlignment="1" applyProtection="1">
      <alignment horizontal="center"/>
      <protection hidden="1"/>
    </xf>
    <xf numFmtId="0" fontId="2" fillId="0" borderId="0" xfId="0" applyFont="1" applyProtection="1">
      <protection hidden="1"/>
    </xf>
    <xf numFmtId="0" fontId="3" fillId="0" borderId="0" xfId="0" applyFont="1" applyAlignment="1" applyProtection="1">
      <alignment horizontal="left" vertical="center" wrapText="1"/>
      <protection hidden="1"/>
    </xf>
    <xf numFmtId="14" fontId="0" fillId="0" borderId="0" xfId="0" applyNumberFormat="1" applyProtection="1">
      <protection hidden="1"/>
    </xf>
    <xf numFmtId="0" fontId="13" fillId="0" borderId="0" xfId="2" applyFill="1" applyProtection="1">
      <protection hidden="1"/>
    </xf>
    <xf numFmtId="0" fontId="2" fillId="0" borderId="0" xfId="0" applyFont="1" applyAlignment="1" applyProtection="1">
      <alignment horizontal="right"/>
      <protection hidden="1"/>
    </xf>
    <xf numFmtId="0" fontId="6" fillId="0" borderId="0" xfId="0" applyFont="1" applyAlignment="1" applyProtection="1">
      <alignment horizontal="left"/>
      <protection hidden="1"/>
    </xf>
    <xf numFmtId="164" fontId="5" fillId="0" borderId="1" xfId="0" applyNumberFormat="1" applyFont="1" applyBorder="1" applyAlignment="1" applyProtection="1">
      <alignment horizontal="center" vertical="center" wrapText="1"/>
      <protection hidden="1"/>
    </xf>
    <xf numFmtId="165" fontId="5" fillId="0" borderId="1" xfId="0" applyNumberFormat="1" applyFont="1" applyBorder="1" applyAlignment="1" applyProtection="1">
      <alignment horizontal="center" vertical="center" wrapText="1"/>
      <protection hidden="1"/>
    </xf>
    <xf numFmtId="49" fontId="0" fillId="0" borderId="0" xfId="0" applyNumberFormat="1" applyAlignment="1">
      <alignment horizontal="left"/>
    </xf>
    <xf numFmtId="49" fontId="0" fillId="0" borderId="0" xfId="0" applyNumberFormat="1"/>
    <xf numFmtId="0" fontId="0" fillId="0" borderId="0" xfId="0" applyAlignment="1">
      <alignment horizontal="center"/>
    </xf>
    <xf numFmtId="0" fontId="0" fillId="5" borderId="0" xfId="0" applyFill="1" applyAlignment="1">
      <alignment horizontal="center" vertical="top" wrapText="1"/>
    </xf>
    <xf numFmtId="1" fontId="0" fillId="0" borderId="0" xfId="0" applyNumberFormat="1"/>
    <xf numFmtId="0" fontId="21" fillId="0" borderId="0" xfId="0" applyFont="1"/>
    <xf numFmtId="49" fontId="0" fillId="0" borderId="0" xfId="0" applyNumberFormat="1" applyAlignment="1" applyProtection="1">
      <alignment horizontal="left"/>
      <protection hidden="1"/>
    </xf>
    <xf numFmtId="1" fontId="0" fillId="0" borderId="0" xfId="0" applyNumberFormat="1" applyAlignment="1">
      <alignment horizontal="center"/>
    </xf>
    <xf numFmtId="0" fontId="24" fillId="0" borderId="0" xfId="0" applyFont="1" applyProtection="1">
      <protection hidden="1"/>
    </xf>
    <xf numFmtId="164" fontId="0" fillId="3" borderId="1" xfId="0" applyNumberFormat="1" applyFill="1" applyBorder="1" applyAlignment="1" applyProtection="1">
      <alignment horizontal="right"/>
      <protection locked="0" hidden="1"/>
    </xf>
    <xf numFmtId="6" fontId="0" fillId="3" borderId="1" xfId="0" applyNumberFormat="1" applyFill="1" applyBorder="1" applyAlignment="1" applyProtection="1">
      <alignment horizontal="center" wrapText="1"/>
      <protection locked="0"/>
    </xf>
    <xf numFmtId="0" fontId="25" fillId="0" borderId="0" xfId="0" applyFont="1" applyAlignment="1" applyProtection="1">
      <alignment vertical="top"/>
      <protection locked="0" hidden="1"/>
    </xf>
    <xf numFmtId="3" fontId="0" fillId="0" borderId="0" xfId="0" applyNumberFormat="1" applyProtection="1">
      <protection locked="0"/>
    </xf>
    <xf numFmtId="3" fontId="6" fillId="0" borderId="0" xfId="0" applyNumberFormat="1" applyFont="1" applyProtection="1">
      <protection hidden="1"/>
    </xf>
    <xf numFmtId="0" fontId="2" fillId="0" borderId="0" xfId="0" applyFont="1" applyAlignment="1" applyProtection="1">
      <alignment horizontal="center"/>
      <protection hidden="1"/>
    </xf>
    <xf numFmtId="0" fontId="6" fillId="0" borderId="0" xfId="0" applyFont="1" applyAlignment="1" applyProtection="1">
      <alignment vertical="center"/>
      <protection hidden="1"/>
    </xf>
    <xf numFmtId="0" fontId="4" fillId="0" borderId="0" xfId="0" applyFont="1" applyAlignment="1" applyProtection="1">
      <alignment horizontal="right"/>
      <protection hidden="1"/>
    </xf>
    <xf numFmtId="49" fontId="0" fillId="0" borderId="0" xfId="0" applyNumberFormat="1" applyAlignment="1" applyProtection="1">
      <alignment horizontal="left"/>
      <protection locked="0"/>
    </xf>
    <xf numFmtId="49" fontId="0" fillId="0" borderId="0" xfId="0" applyNumberFormat="1" applyAlignment="1" applyProtection="1">
      <alignment horizontal="center"/>
      <protection locked="0"/>
    </xf>
    <xf numFmtId="0" fontId="7" fillId="0" borderId="0" xfId="0" applyFont="1" applyAlignment="1">
      <alignment horizontal="center" vertical="center"/>
    </xf>
    <xf numFmtId="49" fontId="4" fillId="0" borderId="0" xfId="0" applyNumberFormat="1" applyFont="1" applyAlignment="1" applyProtection="1">
      <alignment horizontal="left" vertical="top" wrapText="1"/>
      <protection locked="0"/>
    </xf>
    <xf numFmtId="0" fontId="11" fillId="0" borderId="0" xfId="0" applyFont="1" applyProtection="1">
      <protection hidden="1"/>
    </xf>
    <xf numFmtId="0" fontId="11" fillId="0" borderId="0" xfId="0" applyFont="1" applyAlignment="1" applyProtection="1">
      <alignment horizontal="left"/>
      <protection hidden="1"/>
    </xf>
    <xf numFmtId="0" fontId="11" fillId="0" borderId="1" xfId="0" applyFont="1" applyBorder="1" applyProtection="1">
      <protection hidden="1"/>
    </xf>
    <xf numFmtId="0" fontId="18" fillId="0" borderId="0" xfId="0" applyFont="1" applyAlignment="1" applyProtection="1">
      <alignment horizontal="center" vertical="center" wrapText="1"/>
      <protection hidden="1"/>
    </xf>
    <xf numFmtId="0" fontId="0" fillId="0" borderId="1" xfId="0" applyBorder="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Alignment="1">
      <alignment vertical="center" wrapText="1"/>
    </xf>
    <xf numFmtId="0" fontId="18" fillId="0" borderId="0" xfId="0" applyFont="1" applyAlignment="1" applyProtection="1">
      <alignment horizontal="center" vertical="center"/>
      <protection hidden="1"/>
    </xf>
    <xf numFmtId="0" fontId="11" fillId="0" borderId="0" xfId="4" applyFont="1" applyAlignment="1">
      <alignment wrapText="1"/>
    </xf>
    <xf numFmtId="0" fontId="11" fillId="0" borderId="0" xfId="4" applyFont="1" applyAlignment="1">
      <alignment horizontal="left" vertical="top"/>
    </xf>
    <xf numFmtId="0" fontId="18" fillId="0" borderId="59" xfId="4" applyFont="1" applyBorder="1" applyAlignment="1">
      <alignment horizontal="center" vertical="top" wrapText="1"/>
    </xf>
    <xf numFmtId="0" fontId="18" fillId="0" borderId="60" xfId="4" applyFont="1" applyBorder="1" applyAlignment="1">
      <alignment horizontal="center" vertical="top" wrapText="1"/>
    </xf>
    <xf numFmtId="0" fontId="11" fillId="0" borderId="0" xfId="4" applyFont="1" applyAlignment="1">
      <alignment vertical="center" wrapText="1"/>
    </xf>
    <xf numFmtId="9" fontId="11" fillId="0" borderId="1" xfId="4" applyNumberFormat="1" applyFont="1" applyBorder="1" applyAlignment="1">
      <alignment horizontal="center" vertical="top"/>
    </xf>
    <xf numFmtId="9" fontId="11" fillId="0" borderId="23" xfId="4" applyNumberFormat="1" applyFont="1" applyBorder="1" applyAlignment="1">
      <alignment horizontal="center" vertical="top"/>
    </xf>
    <xf numFmtId="9" fontId="11" fillId="0" borderId="24" xfId="4" applyNumberFormat="1" applyFont="1" applyBorder="1" applyAlignment="1">
      <alignment horizontal="center" vertical="top"/>
    </xf>
    <xf numFmtId="9" fontId="11" fillId="0" borderId="25" xfId="4" applyNumberFormat="1" applyFont="1" applyBorder="1" applyAlignment="1">
      <alignment horizontal="center" vertical="top"/>
    </xf>
    <xf numFmtId="0" fontId="28" fillId="0" borderId="0" xfId="4" applyFont="1" applyAlignment="1">
      <alignment horizontal="left" vertical="top"/>
    </xf>
    <xf numFmtId="49" fontId="11" fillId="0" borderId="0" xfId="1" applyNumberFormat="1" applyFont="1" applyFill="1" applyBorder="1" applyAlignment="1" applyProtection="1">
      <alignment horizontal="center"/>
      <protection hidden="1"/>
    </xf>
    <xf numFmtId="9" fontId="11" fillId="0" borderId="0" xfId="1" applyNumberFormat="1" applyFont="1" applyFill="1" applyBorder="1" applyAlignment="1" applyProtection="1">
      <alignment horizontal="center"/>
      <protection hidden="1"/>
    </xf>
    <xf numFmtId="3" fontId="11" fillId="0" borderId="0" xfId="1" applyNumberFormat="1" applyFont="1" applyFill="1" applyBorder="1" applyAlignment="1" applyProtection="1">
      <alignment horizontal="center"/>
      <protection hidden="1"/>
    </xf>
    <xf numFmtId="3" fontId="11" fillId="0" borderId="1" xfId="0" applyNumberFormat="1" applyFont="1" applyBorder="1" applyAlignment="1" applyProtection="1">
      <alignment horizontal="right"/>
      <protection hidden="1"/>
    </xf>
    <xf numFmtId="3" fontId="11" fillId="0" borderId="23" xfId="0" applyNumberFormat="1" applyFont="1" applyBorder="1" applyAlignment="1" applyProtection="1">
      <alignment horizontal="right"/>
      <protection hidden="1"/>
    </xf>
    <xf numFmtId="3" fontId="18" fillId="0" borderId="24" xfId="0" applyNumberFormat="1" applyFont="1" applyBorder="1" applyAlignment="1" applyProtection="1">
      <alignment horizontal="right"/>
      <protection hidden="1"/>
    </xf>
    <xf numFmtId="3" fontId="18" fillId="0" borderId="25" xfId="0" applyNumberFormat="1" applyFont="1" applyBorder="1" applyAlignment="1" applyProtection="1">
      <alignment horizontal="right"/>
      <protection hidden="1"/>
    </xf>
    <xf numFmtId="164" fontId="18" fillId="0" borderId="37" xfId="0" applyNumberFormat="1" applyFont="1" applyBorder="1" applyAlignment="1" applyProtection="1">
      <alignment horizontal="center" vertical="center" wrapText="1"/>
      <protection hidden="1"/>
    </xf>
    <xf numFmtId="165" fontId="18" fillId="0" borderId="37" xfId="0" applyNumberFormat="1" applyFont="1" applyBorder="1" applyAlignment="1" applyProtection="1">
      <alignment horizontal="center" vertical="center" wrapText="1"/>
      <protection hidden="1"/>
    </xf>
    <xf numFmtId="165" fontId="18" fillId="0" borderId="40" xfId="0" applyNumberFormat="1" applyFont="1" applyBorder="1" applyAlignment="1" applyProtection="1">
      <alignment horizontal="center" vertical="center" wrapText="1"/>
      <protection hidden="1"/>
    </xf>
    <xf numFmtId="164" fontId="11" fillId="0" borderId="24" xfId="0" applyNumberFormat="1" applyFont="1" applyBorder="1" applyAlignment="1" applyProtection="1">
      <alignment horizontal="right"/>
      <protection hidden="1"/>
    </xf>
    <xf numFmtId="164" fontId="11" fillId="0" borderId="25" xfId="0" applyNumberFormat="1" applyFont="1" applyBorder="1" applyAlignment="1" applyProtection="1">
      <alignment horizontal="right"/>
      <protection hidden="1"/>
    </xf>
    <xf numFmtId="49" fontId="11" fillId="0" borderId="0" xfId="0" applyNumberFormat="1" applyFont="1" applyAlignment="1" applyProtection="1">
      <alignment horizontal="left" vertical="top" wrapText="1"/>
      <protection locked="0"/>
    </xf>
    <xf numFmtId="0" fontId="0" fillId="0" borderId="0" xfId="0" applyAlignment="1" applyProtection="1">
      <alignment horizontal="right"/>
      <protection hidden="1"/>
    </xf>
    <xf numFmtId="0" fontId="4" fillId="0" borderId="0" xfId="0" applyFont="1" applyAlignment="1" applyProtection="1">
      <alignment horizontal="left" vertical="top" wrapText="1"/>
      <protection hidden="1"/>
    </xf>
    <xf numFmtId="0" fontId="3" fillId="0" borderId="0" xfId="0" applyFont="1" applyAlignment="1" applyProtection="1">
      <alignment horizontal="center"/>
      <protection hidden="1"/>
    </xf>
    <xf numFmtId="0" fontId="5" fillId="0" borderId="1"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3" fontId="0" fillId="3" borderId="2"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3" fontId="0" fillId="0" borderId="0" xfId="0" applyNumberFormat="1" applyAlignment="1" applyProtection="1">
      <alignment horizontal="right"/>
      <protection hidden="1"/>
    </xf>
    <xf numFmtId="0" fontId="6" fillId="0" borderId="0" xfId="0" applyFont="1" applyAlignment="1" applyProtection="1">
      <alignment horizontal="center" vertical="center" wrapText="1"/>
      <protection hidden="1"/>
    </xf>
    <xf numFmtId="0" fontId="0" fillId="0" borderId="0" xfId="0" applyAlignment="1">
      <alignment horizontal="right"/>
    </xf>
    <xf numFmtId="0" fontId="18" fillId="0" borderId="37" xfId="0" applyFont="1" applyBorder="1" applyAlignment="1" applyProtection="1">
      <alignment horizontal="center" vertical="center" wrapText="1"/>
      <protection hidden="1"/>
    </xf>
    <xf numFmtId="3" fontId="0" fillId="3" borderId="1" xfId="0" applyNumberFormat="1" applyFill="1" applyBorder="1" applyAlignment="1" applyProtection="1">
      <alignment horizontal="center"/>
      <protection locked="0"/>
    </xf>
    <xf numFmtId="0" fontId="6" fillId="0" borderId="5" xfId="0" applyFont="1" applyBorder="1" applyAlignment="1" applyProtection="1">
      <alignment horizontal="center" wrapText="1"/>
      <protection hidden="1"/>
    </xf>
    <xf numFmtId="0" fontId="5" fillId="0" borderId="0" xfId="0" applyFont="1" applyAlignment="1" applyProtection="1">
      <alignment horizontal="left" vertical="top" wrapText="1"/>
      <protection hidden="1"/>
    </xf>
    <xf numFmtId="6" fontId="0" fillId="0" borderId="0" xfId="0" applyNumberFormat="1" applyAlignment="1" applyProtection="1">
      <alignment horizontal="center" wrapText="1"/>
      <protection locked="0"/>
    </xf>
    <xf numFmtId="165" fontId="5" fillId="0" borderId="0" xfId="0" applyNumberFormat="1"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49" fontId="6" fillId="0" borderId="3" xfId="0" applyNumberFormat="1" applyFont="1" applyBorder="1" applyAlignment="1" applyProtection="1">
      <alignment horizontal="center"/>
      <protection locked="0"/>
    </xf>
    <xf numFmtId="0" fontId="0" fillId="0" borderId="0" xfId="0" applyAlignment="1">
      <alignment horizontal="left" vertical="top"/>
    </xf>
    <xf numFmtId="0" fontId="0" fillId="0" borderId="0" xfId="0" applyAlignment="1" applyProtection="1">
      <alignment horizontal="left" wrapText="1"/>
      <protection hidden="1"/>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6" fillId="2" borderId="3" xfId="0" applyFont="1" applyFill="1" applyBorder="1" applyAlignment="1" applyProtection="1">
      <alignment horizontal="left"/>
      <protection hidden="1"/>
    </xf>
    <xf numFmtId="0" fontId="6" fillId="0" borderId="0" xfId="0" applyFont="1"/>
    <xf numFmtId="0" fontId="18" fillId="0" borderId="0" xfId="0" applyFont="1" applyProtection="1">
      <protection hidden="1"/>
    </xf>
    <xf numFmtId="0" fontId="0" fillId="0" borderId="0" xfId="0" applyAlignment="1" applyProtection="1">
      <alignment horizontal="right"/>
      <protection hidden="1"/>
    </xf>
    <xf numFmtId="49" fontId="11" fillId="3" borderId="1" xfId="0" applyNumberFormat="1" applyFont="1" applyFill="1" applyBorder="1" applyAlignment="1" applyProtection="1">
      <alignment horizontal="center"/>
      <protection locked="0"/>
    </xf>
    <xf numFmtId="0" fontId="6" fillId="0" borderId="1" xfId="0" applyFont="1" applyBorder="1" applyAlignment="1" applyProtection="1">
      <alignment horizontal="center" vertical="center" wrapText="1"/>
      <protection hidden="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1" xfId="0" applyFill="1" applyBorder="1" applyAlignment="1" applyProtection="1">
      <alignment horizontal="left" vertical="top" wrapText="1"/>
      <protection locked="0"/>
    </xf>
    <xf numFmtId="49" fontId="11" fillId="3" borderId="1" xfId="0" applyNumberFormat="1" applyFont="1" applyFill="1" applyBorder="1" applyAlignment="1" applyProtection="1">
      <alignment horizontal="left" vertical="top" wrapText="1"/>
      <protection locked="0"/>
    </xf>
    <xf numFmtId="49" fontId="18" fillId="0" borderId="7" xfId="0" applyNumberFormat="1" applyFont="1" applyBorder="1" applyAlignment="1" applyProtection="1">
      <alignment horizontal="left" vertical="top"/>
      <protection locked="0"/>
    </xf>
    <xf numFmtId="0" fontId="3" fillId="0" borderId="0" xfId="0" applyFont="1" applyAlignment="1" applyProtection="1">
      <alignment horizontal="right" wrapText="1"/>
      <protection hidden="1"/>
    </xf>
    <xf numFmtId="0" fontId="3" fillId="0" borderId="5" xfId="0" applyFont="1" applyBorder="1" applyAlignment="1" applyProtection="1">
      <alignment horizontal="center"/>
      <protection hidden="1"/>
    </xf>
    <xf numFmtId="0" fontId="6" fillId="0" borderId="0" xfId="0" applyFont="1" applyAlignment="1" applyProtection="1">
      <alignment horizontal="center" vertical="center" wrapText="1"/>
      <protection hidden="1"/>
    </xf>
    <xf numFmtId="49" fontId="0" fillId="3" borderId="1" xfId="0" applyNumberFormat="1" applyFill="1" applyBorder="1" applyAlignment="1" applyProtection="1">
      <alignment horizont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protection locked="0"/>
    </xf>
    <xf numFmtId="1" fontId="11" fillId="3" borderId="1" xfId="0" applyNumberFormat="1" applyFont="1" applyFill="1" applyBorder="1" applyAlignment="1" applyProtection="1">
      <alignment horizontal="center"/>
      <protection locked="0"/>
    </xf>
    <xf numFmtId="0" fontId="11" fillId="3" borderId="2"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0" fillId="0" borderId="0" xfId="0" applyAlignment="1">
      <alignment horizontal="right"/>
    </xf>
    <xf numFmtId="49" fontId="6" fillId="0" borderId="7" xfId="0" applyNumberFormat="1" applyFont="1" applyBorder="1" applyAlignment="1" applyProtection="1">
      <alignment horizontal="left" vertical="top" wrapText="1"/>
      <protection hidden="1"/>
    </xf>
    <xf numFmtId="49" fontId="0" fillId="0" borderId="7" xfId="0" applyNumberFormat="1" applyBorder="1" applyAlignment="1" applyProtection="1">
      <alignment horizontal="left" vertical="top" wrapText="1"/>
      <protection hidden="1"/>
    </xf>
    <xf numFmtId="0" fontId="0" fillId="0" borderId="10" xfId="0" applyBorder="1" applyAlignment="1">
      <alignment horizontal="right"/>
    </xf>
    <xf numFmtId="49" fontId="0" fillId="3" borderId="2"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0" fontId="3" fillId="0" borderId="0" xfId="0" applyFont="1" applyAlignment="1" applyProtection="1">
      <alignment horizontal="center" wrapText="1"/>
      <protection hidden="1"/>
    </xf>
    <xf numFmtId="0" fontId="0" fillId="0" borderId="0" xfId="0" applyAlignment="1">
      <alignment horizontal="center" wrapText="1"/>
    </xf>
    <xf numFmtId="49" fontId="0" fillId="3" borderId="1" xfId="0" applyNumberFormat="1" applyFill="1" applyBorder="1" applyAlignment="1" applyProtection="1">
      <alignment horizontal="left"/>
      <protection locked="0"/>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49" fontId="13" fillId="3" borderId="14" xfId="2" applyNumberFormat="1" applyFill="1" applyBorder="1" applyAlignment="1" applyProtection="1">
      <alignment horizontal="left"/>
      <protection locked="0"/>
    </xf>
    <xf numFmtId="49" fontId="0" fillId="3" borderId="14" xfId="0" applyNumberFormat="1" applyFill="1" applyBorder="1" applyAlignment="1" applyProtection="1">
      <alignment horizontal="left"/>
      <protection locked="0"/>
    </xf>
    <xf numFmtId="0" fontId="3" fillId="4" borderId="1" xfId="0" applyFont="1" applyFill="1" applyBorder="1" applyAlignment="1" applyProtection="1">
      <alignment horizontal="center"/>
      <protection hidden="1"/>
    </xf>
    <xf numFmtId="164" fontId="0" fillId="0" borderId="0" xfId="0" applyNumberFormat="1" applyAlignment="1">
      <alignment horizontal="right"/>
    </xf>
    <xf numFmtId="0" fontId="3" fillId="4" borderId="2" xfId="0" applyFont="1" applyFill="1" applyBorder="1" applyAlignment="1" applyProtection="1">
      <alignment horizontal="center"/>
      <protection hidden="1"/>
    </xf>
    <xf numFmtId="0" fontId="3" fillId="4"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3" fontId="0" fillId="3" borderId="2"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49" fontId="0" fillId="3" borderId="6" xfId="0" applyNumberFormat="1" applyFill="1" applyBorder="1" applyAlignment="1" applyProtection="1">
      <alignment horizontal="left" vertical="top" wrapText="1"/>
      <protection locked="0"/>
    </xf>
    <xf numFmtId="49" fontId="0" fillId="3" borderId="7" xfId="0" applyNumberFormat="1" applyFill="1" applyBorder="1" applyAlignment="1" applyProtection="1">
      <alignment horizontal="left" vertical="top" wrapText="1"/>
      <protection locked="0"/>
    </xf>
    <xf numFmtId="49" fontId="0" fillId="3" borderId="8"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49" fontId="0" fillId="3" borderId="10" xfId="0" applyNumberFormat="1" applyFill="1" applyBorder="1" applyAlignment="1" applyProtection="1">
      <alignment horizontal="left" vertical="top" wrapText="1"/>
      <protection locked="0"/>
    </xf>
    <xf numFmtId="49" fontId="0" fillId="3" borderId="11" xfId="0" applyNumberFormat="1" applyFill="1" applyBorder="1" applyAlignment="1" applyProtection="1">
      <alignment horizontal="left" vertical="top" wrapText="1"/>
      <protection locked="0"/>
    </xf>
    <xf numFmtId="49" fontId="0" fillId="3" borderId="5"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6" fillId="2" borderId="7" xfId="0" applyFont="1" applyFill="1" applyBorder="1" applyAlignment="1" applyProtection="1">
      <alignment horizontal="left"/>
      <protection hidden="1"/>
    </xf>
    <xf numFmtId="0" fontId="6" fillId="0" borderId="7" xfId="0" applyFont="1" applyBorder="1" applyAlignment="1" applyProtection="1">
      <alignment horizontal="left"/>
      <protection hidden="1"/>
    </xf>
    <xf numFmtId="0" fontId="11" fillId="0" borderId="0" xfId="0" applyFont="1" applyAlignment="1" applyProtection="1">
      <alignment horizontal="right"/>
      <protection hidden="1"/>
    </xf>
    <xf numFmtId="0" fontId="6" fillId="0" borderId="0" xfId="0" applyFont="1" applyAlignment="1" applyProtection="1">
      <alignment horizontal="center" vertical="top" wrapText="1"/>
      <protection hidden="1"/>
    </xf>
    <xf numFmtId="1" fontId="6" fillId="0" borderId="1" xfId="0"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3" fontId="6" fillId="0" borderId="1" xfId="0" applyNumberFormat="1" applyFont="1" applyBorder="1" applyAlignment="1" applyProtection="1">
      <alignment horizontal="center"/>
      <protection hidden="1"/>
    </xf>
    <xf numFmtId="3" fontId="0" fillId="0" borderId="0" xfId="0" applyNumberFormat="1" applyAlignment="1" applyProtection="1">
      <alignment horizontal="right"/>
      <protection hidden="1"/>
    </xf>
    <xf numFmtId="3" fontId="6" fillId="0" borderId="0" xfId="0" applyNumberFormat="1" applyFont="1" applyAlignment="1" applyProtection="1">
      <alignment horizontal="right"/>
      <protection hidden="1"/>
    </xf>
    <xf numFmtId="0" fontId="0" fillId="0" borderId="2" xfId="0" applyBorder="1" applyAlignment="1" applyProtection="1">
      <alignment horizontal="right"/>
      <protection hidden="1"/>
    </xf>
    <xf numFmtId="0" fontId="0" fillId="0" borderId="4" xfId="0" applyBorder="1" applyAlignment="1" applyProtection="1">
      <alignment horizontal="right"/>
      <protection hidden="1"/>
    </xf>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4" xfId="0" applyBorder="1" applyAlignment="1" applyProtection="1">
      <alignment horizontal="center"/>
      <protection hidden="1"/>
    </xf>
    <xf numFmtId="3" fontId="0" fillId="0" borderId="2" xfId="0" applyNumberFormat="1" applyBorder="1" applyAlignment="1" applyProtection="1">
      <alignment horizontal="right"/>
      <protection hidden="1"/>
    </xf>
    <xf numFmtId="3" fontId="0" fillId="0" borderId="4" xfId="0" applyNumberFormat="1" applyBorder="1" applyAlignment="1" applyProtection="1">
      <alignment horizontal="right"/>
      <protection hidden="1"/>
    </xf>
    <xf numFmtId="0" fontId="6" fillId="0" borderId="0" xfId="0" applyFont="1" applyAlignment="1" applyProtection="1">
      <alignment horizontal="center"/>
      <protection hidden="1"/>
    </xf>
    <xf numFmtId="0" fontId="6" fillId="0" borderId="2" xfId="0" applyFont="1" applyBorder="1" applyAlignment="1" applyProtection="1">
      <alignment horizontal="center"/>
      <protection hidden="1"/>
    </xf>
    <xf numFmtId="0" fontId="6" fillId="0" borderId="4" xfId="0" applyFont="1" applyBorder="1" applyAlignment="1" applyProtection="1">
      <alignment horizontal="center"/>
      <protection hidden="1"/>
    </xf>
    <xf numFmtId="3" fontId="6" fillId="0" borderId="2" xfId="0" applyNumberFormat="1" applyFont="1" applyBorder="1" applyAlignment="1" applyProtection="1">
      <alignment horizontal="right"/>
      <protection hidden="1"/>
    </xf>
    <xf numFmtId="3" fontId="6" fillId="0" borderId="4" xfId="0" applyNumberFormat="1" applyFont="1" applyBorder="1" applyAlignment="1" applyProtection="1">
      <alignment horizontal="right"/>
      <protection hidden="1"/>
    </xf>
    <xf numFmtId="0" fontId="6" fillId="0" borderId="0" xfId="0" applyFont="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22" fillId="0" borderId="1" xfId="2" applyFont="1" applyFill="1" applyBorder="1" applyAlignment="1" applyProtection="1">
      <alignment horizont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8" fillId="0" borderId="1" xfId="0" applyFont="1" applyBorder="1" applyAlignment="1" applyProtection="1">
      <alignment horizontal="center"/>
      <protection hidden="1"/>
    </xf>
    <xf numFmtId="0" fontId="6" fillId="0" borderId="5" xfId="0" applyFont="1" applyBorder="1" applyAlignment="1" applyProtection="1">
      <alignment horizontal="center" wrapText="1"/>
      <protection hidden="1"/>
    </xf>
    <xf numFmtId="0" fontId="7" fillId="3" borderId="1" xfId="0" applyFont="1" applyFill="1" applyBorder="1" applyAlignment="1" applyProtection="1">
      <alignment horizontal="center" vertical="center"/>
      <protection locked="0"/>
    </xf>
    <xf numFmtId="165" fontId="0" fillId="3" borderId="1" xfId="0" applyNumberFormat="1" applyFill="1" applyBorder="1" applyAlignment="1" applyProtection="1">
      <alignment horizontal="center"/>
      <protection locked="0" hidden="1"/>
    </xf>
    <xf numFmtId="164" fontId="0" fillId="0" borderId="1" xfId="0" applyNumberFormat="1" applyBorder="1" applyAlignment="1" applyProtection="1">
      <alignment horizontal="center"/>
      <protection hidden="1"/>
    </xf>
    <xf numFmtId="165" fontId="0" fillId="0" borderId="1" xfId="0" applyNumberFormat="1" applyBorder="1" applyAlignment="1" applyProtection="1">
      <alignment horizontal="center"/>
      <protection hidden="1"/>
    </xf>
    <xf numFmtId="49" fontId="0" fillId="3" borderId="1" xfId="0" applyNumberFormat="1" applyFill="1" applyBorder="1" applyAlignment="1" applyProtection="1">
      <alignment horizontal="center" vertical="center"/>
      <protection locked="0"/>
    </xf>
    <xf numFmtId="0" fontId="6" fillId="0" borderId="0" xfId="0" applyFont="1" applyAlignment="1" applyProtection="1">
      <alignment horizontal="center" wrapText="1"/>
      <protection hidden="1"/>
    </xf>
    <xf numFmtId="0" fontId="7" fillId="3" borderId="14" xfId="0" applyFont="1" applyFill="1" applyBorder="1" applyAlignment="1" applyProtection="1">
      <alignment horizontal="center" vertical="center"/>
      <protection locked="0"/>
    </xf>
    <xf numFmtId="49" fontId="6" fillId="0" borderId="0" xfId="0" applyNumberFormat="1" applyFont="1" applyAlignment="1" applyProtection="1">
      <alignment horizontal="center"/>
      <protection locked="0"/>
    </xf>
    <xf numFmtId="164" fontId="6" fillId="0" borderId="1" xfId="0" applyNumberFormat="1" applyFont="1" applyBorder="1" applyAlignment="1" applyProtection="1">
      <alignment horizontal="center"/>
      <protection hidden="1"/>
    </xf>
    <xf numFmtId="6" fontId="0" fillId="3" borderId="2" xfId="0" applyNumberFormat="1" applyFill="1" applyBorder="1" applyAlignment="1" applyProtection="1">
      <alignment horizontal="center" wrapText="1"/>
      <protection locked="0"/>
    </xf>
    <xf numFmtId="6" fontId="0" fillId="3" borderId="4" xfId="0" applyNumberFormat="1" applyFill="1" applyBorder="1" applyAlignment="1" applyProtection="1">
      <alignment horizontal="center" wrapText="1"/>
      <protection locked="0"/>
    </xf>
    <xf numFmtId="49" fontId="4" fillId="3" borderId="1" xfId="0" applyNumberFormat="1" applyFont="1" applyFill="1" applyBorder="1" applyAlignment="1" applyProtection="1">
      <alignment horizontal="left" vertical="top" wrapText="1"/>
      <protection locked="0"/>
    </xf>
    <xf numFmtId="0" fontId="4" fillId="0" borderId="6" xfId="0" applyFont="1" applyBorder="1" applyAlignment="1" applyProtection="1">
      <alignment horizontal="left" vertical="top" wrapText="1"/>
      <protection hidden="1"/>
    </xf>
    <xf numFmtId="0" fontId="4" fillId="0" borderId="7" xfId="0" applyFont="1" applyBorder="1" applyAlignment="1" applyProtection="1">
      <alignment horizontal="left" vertical="top" wrapText="1"/>
      <protection hidden="1"/>
    </xf>
    <xf numFmtId="0" fontId="4" fillId="0" borderId="8"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10" xfId="0" applyFont="1" applyBorder="1" applyAlignment="1" applyProtection="1">
      <alignment horizontal="left" vertical="top" wrapText="1"/>
      <protection hidden="1"/>
    </xf>
    <xf numFmtId="0" fontId="4" fillId="0" borderId="11" xfId="0" applyFont="1" applyBorder="1" applyAlignment="1" applyProtection="1">
      <alignment horizontal="left" vertical="top" wrapText="1"/>
      <protection hidden="1"/>
    </xf>
    <xf numFmtId="0" fontId="4" fillId="0" borderId="5" xfId="0" applyFont="1"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0" fontId="3" fillId="0" borderId="0" xfId="0" applyFont="1" applyAlignment="1" applyProtection="1">
      <alignment horizontal="center"/>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49" fontId="0" fillId="0" borderId="0" xfId="0" applyNumberFormat="1" applyAlignment="1" applyProtection="1">
      <alignment horizontal="center" vertical="center"/>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49" fontId="11"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protection locked="0"/>
    </xf>
    <xf numFmtId="49" fontId="0" fillId="3" borderId="1" xfId="0" applyNumberFormat="1" applyFill="1" applyBorder="1" applyAlignment="1" applyProtection="1">
      <alignment horizontal="left" vertical="top" wrapText="1"/>
      <protection locked="0"/>
    </xf>
    <xf numFmtId="0" fontId="6" fillId="0" borderId="5" xfId="0" applyFont="1" applyBorder="1" applyProtection="1">
      <protection hidden="1"/>
    </xf>
    <xf numFmtId="0" fontId="6" fillId="0" borderId="0" xfId="0" applyFont="1" applyAlignment="1" applyProtection="1">
      <alignment horizontal="left"/>
      <protection hidden="1"/>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6" fillId="0" borderId="0" xfId="0" applyFont="1" applyAlignment="1" applyProtection="1">
      <alignment horizontal="left" vertical="top"/>
      <protection hidden="1"/>
    </xf>
    <xf numFmtId="0" fontId="6" fillId="0" borderId="5" xfId="0" applyFont="1" applyBorder="1" applyAlignment="1" applyProtection="1">
      <alignment horizontal="left" vertical="top"/>
      <protection hidden="1"/>
    </xf>
    <xf numFmtId="49" fontId="6" fillId="0" borderId="3" xfId="0" applyNumberFormat="1" applyFont="1" applyBorder="1" applyAlignment="1" applyProtection="1">
      <alignment horizontal="left"/>
      <protection locked="0"/>
    </xf>
    <xf numFmtId="49" fontId="0" fillId="3" borderId="1" xfId="0" applyNumberFormat="1" applyFill="1" applyBorder="1" applyAlignment="1" applyProtection="1">
      <alignment horizontal="left" vertical="top"/>
      <protection locked="0"/>
    </xf>
    <xf numFmtId="6" fontId="0" fillId="3" borderId="2" xfId="0" applyNumberFormat="1" applyFill="1" applyBorder="1" applyAlignment="1" applyProtection="1">
      <alignment horizontal="center" vertical="center" wrapText="1"/>
      <protection locked="0"/>
    </xf>
    <xf numFmtId="6" fontId="0" fillId="3" borderId="4" xfId="0" applyNumberFormat="1" applyFill="1" applyBorder="1" applyAlignment="1" applyProtection="1">
      <alignment horizontal="center" vertical="center" wrapText="1"/>
      <protection locked="0"/>
    </xf>
    <xf numFmtId="0" fontId="0" fillId="0" borderId="10" xfId="0" applyBorder="1" applyAlignment="1" applyProtection="1">
      <alignment horizontal="right"/>
      <protection hidden="1"/>
    </xf>
    <xf numFmtId="164" fontId="0" fillId="3" borderId="2" xfId="0" applyNumberFormat="1" applyFill="1" applyBorder="1" applyAlignment="1" applyProtection="1">
      <alignment horizontal="right"/>
      <protection locked="0"/>
    </xf>
    <xf numFmtId="164" fontId="0" fillId="3" borderId="4" xfId="0" applyNumberFormat="1" applyFill="1" applyBorder="1" applyAlignment="1" applyProtection="1">
      <alignment horizontal="right"/>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49" fontId="11" fillId="3" borderId="4" xfId="0" applyNumberFormat="1" applyFont="1" applyFill="1" applyBorder="1" applyAlignment="1" applyProtection="1">
      <alignment horizontal="center" vertical="center"/>
      <protection locked="0"/>
    </xf>
    <xf numFmtId="1" fontId="11" fillId="3" borderId="2" xfId="0" applyNumberFormat="1" applyFont="1" applyFill="1" applyBorder="1" applyAlignment="1" applyProtection="1">
      <alignment horizontal="center" vertical="center"/>
      <protection locked="0"/>
    </xf>
    <xf numFmtId="1" fontId="11" fillId="3" borderId="3" xfId="0" applyNumberFormat="1" applyFont="1" applyFill="1" applyBorder="1" applyAlignment="1" applyProtection="1">
      <alignment horizontal="center" vertical="center"/>
      <protection locked="0"/>
    </xf>
    <xf numFmtId="1" fontId="11" fillId="3" borderId="4" xfId="0" applyNumberFormat="1" applyFont="1" applyFill="1" applyBorder="1" applyAlignment="1" applyProtection="1">
      <alignment horizontal="center" vertical="center"/>
      <protection locked="0"/>
    </xf>
    <xf numFmtId="0" fontId="0" fillId="0" borderId="0" xfId="0" applyAlignment="1" applyProtection="1">
      <alignment horizontal="right" wrapText="1"/>
      <protection hidden="1"/>
    </xf>
    <xf numFmtId="0" fontId="0" fillId="0" borderId="0" xfId="0" applyAlignment="1">
      <alignment horizontal="right" vertical="top"/>
    </xf>
    <xf numFmtId="0" fontId="0" fillId="0" borderId="10" xfId="0" applyBorder="1" applyAlignment="1">
      <alignment horizontal="right" vertical="top"/>
    </xf>
    <xf numFmtId="0" fontId="0" fillId="0" borderId="0" xfId="0" applyAlignment="1" applyProtection="1">
      <alignment horizontal="right" vertical="top"/>
      <protection hidden="1"/>
    </xf>
    <xf numFmtId="0" fontId="0" fillId="0" borderId="10" xfId="0" applyBorder="1" applyAlignment="1" applyProtection="1">
      <alignment horizontal="right" vertical="top"/>
      <protection hidden="1"/>
    </xf>
    <xf numFmtId="0" fontId="11" fillId="0" borderId="0" xfId="0" applyFont="1" applyAlignment="1" applyProtection="1">
      <alignment horizontal="right" vertical="top"/>
      <protection hidden="1"/>
    </xf>
    <xf numFmtId="0" fontId="11" fillId="0" borderId="10" xfId="0" applyFont="1" applyBorder="1" applyAlignment="1" applyProtection="1">
      <alignment horizontal="right" vertical="top"/>
      <protection hidden="1"/>
    </xf>
    <xf numFmtId="166" fontId="0" fillId="3" borderId="2" xfId="1" applyNumberFormat="1" applyFont="1" applyFill="1" applyBorder="1" applyProtection="1">
      <protection locked="0"/>
    </xf>
    <xf numFmtId="166" fontId="0" fillId="3" borderId="4" xfId="1" applyNumberFormat="1" applyFont="1" applyFill="1" applyBorder="1" applyProtection="1">
      <protection locked="0"/>
    </xf>
    <xf numFmtId="0" fontId="0" fillId="3" borderId="2" xfId="0" applyFill="1" applyBorder="1" applyProtection="1">
      <protection locked="0"/>
    </xf>
    <xf numFmtId="0" fontId="0" fillId="3" borderId="4" xfId="0" applyFill="1" applyBorder="1" applyProtection="1">
      <protection locked="0"/>
    </xf>
    <xf numFmtId="0" fontId="0" fillId="0" borderId="5" xfId="0" applyBorder="1" applyProtection="1">
      <protection hidden="1"/>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19" xfId="0" applyFont="1" applyBorder="1" applyAlignment="1" applyProtection="1">
      <alignment horizontal="center" vertical="center"/>
      <protection hidden="1"/>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26" fillId="0" borderId="22" xfId="0" applyFont="1" applyBorder="1" applyAlignment="1" applyProtection="1">
      <alignment horizontal="center" vertical="center"/>
      <protection hidden="1"/>
    </xf>
    <xf numFmtId="0" fontId="18" fillId="0" borderId="34" xfId="0" applyFont="1" applyBorder="1" applyAlignment="1" applyProtection="1">
      <alignment horizontal="center"/>
      <protection hidden="1"/>
    </xf>
    <xf numFmtId="0" fontId="18" fillId="0" borderId="4" xfId="0" applyFont="1" applyBorder="1" applyAlignment="1" applyProtection="1">
      <alignment horizontal="center"/>
      <protection hidden="1"/>
    </xf>
    <xf numFmtId="3" fontId="11" fillId="0" borderId="2" xfId="0" applyNumberFormat="1" applyFont="1" applyBorder="1" applyAlignment="1" applyProtection="1">
      <alignment horizontal="right"/>
      <protection hidden="1"/>
    </xf>
    <xf numFmtId="3" fontId="11" fillId="0" borderId="4" xfId="0" applyNumberFormat="1" applyFont="1" applyBorder="1" applyAlignment="1" applyProtection="1">
      <alignment horizontal="right"/>
      <protection hidden="1"/>
    </xf>
    <xf numFmtId="0" fontId="18" fillId="0" borderId="63" xfId="4" applyFont="1" applyBorder="1" applyAlignment="1">
      <alignment horizontal="center" vertical="top" wrapText="1"/>
    </xf>
    <xf numFmtId="0" fontId="18" fillId="0" borderId="64" xfId="4" applyFont="1" applyBorder="1" applyAlignment="1">
      <alignment horizontal="center" vertical="top" wrapText="1"/>
    </xf>
    <xf numFmtId="0" fontId="18" fillId="0" borderId="65" xfId="4" applyFont="1" applyBorder="1" applyAlignment="1">
      <alignment horizontal="center" vertical="top" wrapText="1"/>
    </xf>
    <xf numFmtId="0" fontId="18" fillId="0" borderId="66" xfId="4" applyFont="1" applyBorder="1" applyAlignment="1">
      <alignment horizontal="center" vertical="top" wrapText="1"/>
    </xf>
    <xf numFmtId="1" fontId="18" fillId="0" borderId="65" xfId="4" applyNumberFormat="1" applyFont="1" applyBorder="1" applyAlignment="1">
      <alignment horizontal="center" vertical="top" shrinkToFit="1"/>
    </xf>
    <xf numFmtId="1" fontId="18" fillId="0" borderId="66" xfId="4" applyNumberFormat="1" applyFont="1" applyBorder="1" applyAlignment="1">
      <alignment horizontal="center" vertical="top" shrinkToFit="1"/>
    </xf>
    <xf numFmtId="1" fontId="18" fillId="0" borderId="64" xfId="4" applyNumberFormat="1" applyFont="1" applyBorder="1" applyAlignment="1">
      <alignment horizontal="center" vertical="top" shrinkToFit="1"/>
    </xf>
    <xf numFmtId="9" fontId="18" fillId="0" borderId="65" xfId="4" applyNumberFormat="1" applyFont="1" applyBorder="1" applyAlignment="1">
      <alignment horizontal="center" vertical="top" shrinkToFit="1"/>
    </xf>
    <xf numFmtId="9" fontId="18" fillId="0" borderId="67" xfId="4" applyNumberFormat="1" applyFont="1" applyBorder="1" applyAlignment="1">
      <alignment horizontal="center" vertical="top" shrinkToFit="1"/>
    </xf>
    <xf numFmtId="0" fontId="18" fillId="0" borderId="15" xfId="0" applyFont="1" applyBorder="1" applyAlignment="1" applyProtection="1">
      <alignment horizontal="center" vertical="center" wrapText="1"/>
      <protection hidden="1"/>
    </xf>
    <xf numFmtId="0" fontId="18" fillId="0" borderId="28" xfId="0" applyFont="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1" fontId="18" fillId="0" borderId="29" xfId="0" applyNumberFormat="1" applyFont="1" applyBorder="1" applyAlignment="1" applyProtection="1">
      <alignment horizontal="center" vertical="center" wrapText="1"/>
      <protection hidden="1"/>
    </xf>
    <xf numFmtId="1" fontId="18" fillId="0" borderId="13" xfId="0" applyNumberFormat="1" applyFont="1" applyBorder="1" applyAlignment="1" applyProtection="1">
      <alignment horizontal="center" vertical="center" wrapText="1"/>
      <protection hidden="1"/>
    </xf>
    <xf numFmtId="1" fontId="18" fillId="0" borderId="30" xfId="0" applyNumberFormat="1" applyFont="1" applyBorder="1" applyAlignment="1" applyProtection="1">
      <alignment horizontal="center" vertical="center" wrapText="1"/>
      <protection hidden="1"/>
    </xf>
    <xf numFmtId="1" fontId="18" fillId="0" borderId="28" xfId="0" applyNumberFormat="1" applyFont="1" applyBorder="1" applyAlignment="1" applyProtection="1">
      <alignment horizontal="center" vertical="center" wrapText="1"/>
      <protection hidden="1"/>
    </xf>
    <xf numFmtId="1" fontId="18" fillId="0" borderId="11" xfId="0" applyNumberFormat="1" applyFont="1" applyBorder="1" applyAlignment="1" applyProtection="1">
      <alignment horizontal="center" vertical="center" wrapText="1"/>
      <protection hidden="1"/>
    </xf>
    <xf numFmtId="1" fontId="18" fillId="0" borderId="12" xfId="0" applyNumberFormat="1" applyFont="1" applyBorder="1" applyAlignment="1" applyProtection="1">
      <alignment horizontal="center" vertical="center" wrapText="1"/>
      <protection hidden="1"/>
    </xf>
    <xf numFmtId="1" fontId="18" fillId="0" borderId="31" xfId="0" applyNumberFormat="1" applyFont="1" applyBorder="1" applyAlignment="1" applyProtection="1">
      <alignment horizontal="center" vertical="center" wrapText="1"/>
      <protection hidden="1"/>
    </xf>
    <xf numFmtId="1" fontId="18" fillId="0" borderId="33" xfId="0" applyNumberFormat="1" applyFont="1" applyBorder="1" applyAlignment="1" applyProtection="1">
      <alignment horizontal="center" vertical="center" wrapText="1"/>
      <protection hidden="1"/>
    </xf>
    <xf numFmtId="0" fontId="18" fillId="0" borderId="46" xfId="4" applyFont="1" applyBorder="1" applyAlignment="1">
      <alignment horizontal="center" vertical="top" wrapText="1"/>
    </xf>
    <xf numFmtId="0" fontId="18" fillId="0" borderId="42" xfId="4" applyFont="1" applyBorder="1" applyAlignment="1">
      <alignment horizontal="center" vertical="top" wrapText="1"/>
    </xf>
    <xf numFmtId="0" fontId="18" fillId="0" borderId="47" xfId="4" applyFont="1" applyBorder="1" applyAlignment="1">
      <alignment horizontal="center" vertical="top" wrapText="1"/>
    </xf>
    <xf numFmtId="0" fontId="18" fillId="0" borderId="43" xfId="4" applyFont="1" applyBorder="1" applyAlignment="1">
      <alignment horizontal="center" vertical="top" wrapText="1"/>
    </xf>
    <xf numFmtId="0" fontId="18" fillId="0" borderId="48" xfId="4" applyFont="1" applyBorder="1" applyAlignment="1">
      <alignment horizontal="center" vertical="top" wrapText="1"/>
    </xf>
    <xf numFmtId="0" fontId="18" fillId="0" borderId="49" xfId="4" applyFont="1" applyBorder="1" applyAlignment="1">
      <alignment horizontal="center" vertical="top" wrapText="1"/>
    </xf>
    <xf numFmtId="0" fontId="18" fillId="0" borderId="55" xfId="4" applyFont="1" applyBorder="1" applyAlignment="1">
      <alignment horizontal="center" vertical="top" wrapText="1"/>
    </xf>
    <xf numFmtId="0" fontId="18" fillId="0" borderId="56" xfId="4" applyFont="1" applyBorder="1" applyAlignment="1">
      <alignment horizontal="center" vertical="top" wrapText="1"/>
    </xf>
    <xf numFmtId="0" fontId="18" fillId="0" borderId="50" xfId="4" applyFont="1" applyBorder="1" applyAlignment="1">
      <alignment horizontal="center" vertical="top" wrapText="1"/>
    </xf>
    <xf numFmtId="0" fontId="18" fillId="0" borderId="51" xfId="4" applyFont="1" applyBorder="1" applyAlignment="1">
      <alignment horizontal="center" vertical="top" wrapText="1"/>
    </xf>
    <xf numFmtId="0" fontId="18" fillId="0" borderId="57" xfId="4" applyFont="1" applyBorder="1" applyAlignment="1">
      <alignment horizontal="center" vertical="top" wrapText="1"/>
    </xf>
    <xf numFmtId="0" fontId="18" fillId="0" borderId="58" xfId="4" applyFont="1" applyBorder="1" applyAlignment="1">
      <alignment horizontal="center" vertical="top" wrapText="1"/>
    </xf>
    <xf numFmtId="0" fontId="18" fillId="0" borderId="52" xfId="4" applyFont="1" applyBorder="1" applyAlignment="1">
      <alignment horizontal="center" vertical="top" wrapText="1"/>
    </xf>
    <xf numFmtId="0" fontId="18" fillId="0" borderId="53" xfId="4" applyFont="1" applyBorder="1" applyAlignment="1">
      <alignment horizontal="center" vertical="top" wrapText="1"/>
    </xf>
    <xf numFmtId="0" fontId="18" fillId="0" borderId="54" xfId="4" applyFont="1" applyBorder="1" applyAlignment="1">
      <alignment horizontal="center" vertical="top" wrapText="1"/>
    </xf>
    <xf numFmtId="0" fontId="11" fillId="0" borderId="50" xfId="4" applyFont="1" applyBorder="1" applyAlignment="1">
      <alignment horizontal="center" vertical="top" wrapText="1"/>
    </xf>
    <xf numFmtId="0" fontId="11" fillId="0" borderId="51" xfId="4" applyFont="1" applyBorder="1" applyAlignment="1">
      <alignment horizontal="center" vertical="top" wrapText="1"/>
    </xf>
    <xf numFmtId="0" fontId="11" fillId="0" borderId="49" xfId="4" applyFont="1" applyBorder="1" applyAlignment="1">
      <alignment horizontal="center" vertical="top" wrapText="1"/>
    </xf>
    <xf numFmtId="0" fontId="18" fillId="0" borderId="61" xfId="4" applyFont="1" applyBorder="1" applyAlignment="1">
      <alignment horizontal="center" vertical="top" wrapText="1"/>
    </xf>
    <xf numFmtId="0" fontId="18" fillId="0" borderId="62" xfId="4" applyFont="1" applyBorder="1" applyAlignment="1">
      <alignment horizontal="center" vertical="center" wrapText="1"/>
    </xf>
    <xf numFmtId="0" fontId="18" fillId="0" borderId="61" xfId="4" applyFont="1" applyBorder="1" applyAlignment="1">
      <alignment horizontal="center" vertical="center" wrapText="1"/>
    </xf>
    <xf numFmtId="0" fontId="18" fillId="0" borderId="1" xfId="4" applyFont="1" applyBorder="1" applyAlignment="1">
      <alignment horizontal="center" vertical="top" wrapText="1"/>
    </xf>
    <xf numFmtId="0" fontId="11" fillId="0" borderId="1" xfId="4" applyFont="1" applyBorder="1" applyAlignment="1">
      <alignment horizontal="center" vertical="top" wrapText="1"/>
    </xf>
    <xf numFmtId="0" fontId="18" fillId="0" borderId="41" xfId="4" applyFont="1" applyBorder="1" applyAlignment="1">
      <alignment horizontal="center" vertical="top" wrapText="1"/>
    </xf>
    <xf numFmtId="0" fontId="18" fillId="0" borderId="15" xfId="4" applyFont="1" applyBorder="1" applyAlignment="1">
      <alignment horizontal="center" vertical="center" wrapText="1"/>
    </xf>
    <xf numFmtId="0" fontId="18" fillId="0" borderId="44" xfId="4" applyFont="1" applyBorder="1" applyAlignment="1">
      <alignment horizontal="center" vertical="center" wrapText="1"/>
    </xf>
    <xf numFmtId="0" fontId="18" fillId="0" borderId="55" xfId="4" applyFont="1" applyBorder="1" applyAlignment="1">
      <alignment horizontal="center" vertical="center" wrapText="1"/>
    </xf>
    <xf numFmtId="0" fontId="18" fillId="0" borderId="56" xfId="4" applyFont="1" applyBorder="1" applyAlignment="1">
      <alignment horizontal="center" vertical="center" wrapText="1"/>
    </xf>
    <xf numFmtId="0" fontId="11" fillId="0" borderId="45" xfId="4" applyFont="1" applyBorder="1" applyAlignment="1">
      <alignment horizontal="center" vertical="center" wrapText="1"/>
    </xf>
    <xf numFmtId="0" fontId="11" fillId="0" borderId="16" xfId="4" applyFont="1" applyBorder="1" applyAlignment="1">
      <alignment horizontal="center" vertical="center" wrapText="1"/>
    </xf>
    <xf numFmtId="0" fontId="11" fillId="0" borderId="44" xfId="4" applyFont="1" applyBorder="1" applyAlignment="1">
      <alignment horizontal="center" vertical="center" wrapText="1"/>
    </xf>
    <xf numFmtId="0" fontId="11" fillId="0" borderId="57" xfId="4" applyFont="1" applyBorder="1" applyAlignment="1">
      <alignment horizontal="center" vertical="center" wrapText="1"/>
    </xf>
    <xf numFmtId="0" fontId="11" fillId="0" borderId="58" xfId="4" applyFont="1" applyBorder="1" applyAlignment="1">
      <alignment horizontal="center" vertical="center" wrapText="1"/>
    </xf>
    <xf numFmtId="0" fontId="11" fillId="0" borderId="56" xfId="4" applyFont="1" applyBorder="1" applyAlignment="1">
      <alignment horizontal="center" vertical="center" wrapText="1"/>
    </xf>
    <xf numFmtId="0" fontId="18" fillId="0" borderId="62" xfId="4" applyFont="1" applyBorder="1" applyAlignment="1">
      <alignment horizontal="center" vertical="top" wrapText="1"/>
    </xf>
    <xf numFmtId="1" fontId="18" fillId="0" borderId="52" xfId="4" applyNumberFormat="1" applyFont="1" applyBorder="1" applyAlignment="1">
      <alignment horizontal="center" vertical="top" shrinkToFit="1"/>
    </xf>
    <xf numFmtId="1" fontId="18" fillId="0" borderId="53" xfId="4" applyNumberFormat="1" applyFont="1" applyBorder="1" applyAlignment="1">
      <alignment horizontal="center" vertical="top" shrinkToFit="1"/>
    </xf>
    <xf numFmtId="1" fontId="18" fillId="0" borderId="1" xfId="4" applyNumberFormat="1" applyFont="1" applyBorder="1" applyAlignment="1">
      <alignment horizontal="center" vertical="top" shrinkToFit="1"/>
    </xf>
    <xf numFmtId="1" fontId="18" fillId="0" borderId="61" xfId="4" applyNumberFormat="1" applyFont="1" applyBorder="1" applyAlignment="1">
      <alignment horizontal="center" vertical="top" shrinkToFit="1"/>
    </xf>
    <xf numFmtId="9" fontId="18" fillId="0" borderId="52" xfId="4" applyNumberFormat="1" applyFont="1" applyBorder="1" applyAlignment="1">
      <alignment horizontal="center" vertical="top" shrinkToFit="1"/>
    </xf>
    <xf numFmtId="9" fontId="18" fillId="0" borderId="54" xfId="4" applyNumberFormat="1" applyFont="1" applyBorder="1" applyAlignment="1">
      <alignment horizontal="center" vertical="top" shrinkToFit="1"/>
    </xf>
    <xf numFmtId="1" fontId="18" fillId="0" borderId="1" xfId="4" applyNumberFormat="1" applyFont="1" applyBorder="1" applyAlignment="1">
      <alignment horizontal="center" vertical="center" shrinkToFit="1"/>
    </xf>
    <xf numFmtId="1" fontId="18" fillId="0" borderId="24" xfId="4" applyNumberFormat="1" applyFont="1" applyBorder="1" applyAlignment="1">
      <alignment horizontal="center" vertical="top" shrinkToFit="1"/>
    </xf>
    <xf numFmtId="0" fontId="18" fillId="0" borderId="38" xfId="0" applyFont="1" applyBorder="1" applyAlignment="1" applyProtection="1">
      <alignment horizontal="center" vertical="center" wrapText="1"/>
      <protection hidden="1"/>
    </xf>
    <xf numFmtId="0" fontId="18" fillId="0" borderId="39" xfId="0" applyFont="1" applyBorder="1" applyAlignment="1" applyProtection="1">
      <alignment horizontal="center" vertical="center" wrapText="1"/>
      <protection hidden="1"/>
    </xf>
    <xf numFmtId="164" fontId="18" fillId="0" borderId="35" xfId="0" applyNumberFormat="1" applyFont="1" applyBorder="1" applyAlignment="1" applyProtection="1">
      <alignment horizontal="right"/>
      <protection hidden="1"/>
    </xf>
    <xf numFmtId="164" fontId="18" fillId="0" borderId="27" xfId="0" applyNumberFormat="1" applyFont="1" applyBorder="1" applyAlignment="1" applyProtection="1">
      <alignment horizontal="right"/>
      <protection hidden="1"/>
    </xf>
    <xf numFmtId="164" fontId="11" fillId="0" borderId="26" xfId="0" applyNumberFormat="1" applyFont="1" applyBorder="1" applyAlignment="1" applyProtection="1">
      <alignment horizontal="right"/>
      <protection hidden="1"/>
    </xf>
    <xf numFmtId="164" fontId="11" fillId="0" borderId="27" xfId="0" applyNumberFormat="1" applyFont="1" applyBorder="1" applyAlignment="1" applyProtection="1">
      <alignment horizontal="right"/>
      <protection hidden="1"/>
    </xf>
    <xf numFmtId="0" fontId="18" fillId="0" borderId="34" xfId="0" applyFont="1" applyBorder="1" applyAlignment="1" applyProtection="1">
      <alignment horizontal="center" wrapText="1"/>
      <protection hidden="1"/>
    </xf>
    <xf numFmtId="0" fontId="18" fillId="0" borderId="4" xfId="0" applyFont="1" applyBorder="1" applyAlignment="1" applyProtection="1">
      <alignment horizontal="center" wrapText="1"/>
      <protection hidden="1"/>
    </xf>
    <xf numFmtId="0" fontId="18" fillId="0" borderId="36" xfId="0" applyFont="1" applyBorder="1" applyAlignment="1" applyProtection="1">
      <alignment horizontal="center" vertical="center" wrapText="1"/>
      <protection hidden="1"/>
    </xf>
    <xf numFmtId="0" fontId="18" fillId="0" borderId="37" xfId="0" applyFont="1" applyBorder="1" applyAlignment="1" applyProtection="1">
      <alignment horizontal="center" vertical="center" wrapText="1"/>
      <protection hidden="1"/>
    </xf>
    <xf numFmtId="0" fontId="18" fillId="0" borderId="35" xfId="0" applyFont="1" applyBorder="1" applyAlignment="1" applyProtection="1">
      <alignment horizontal="center" wrapText="1"/>
      <protection hidden="1"/>
    </xf>
    <xf numFmtId="0" fontId="18" fillId="0" borderId="27" xfId="0" applyFont="1" applyBorder="1" applyAlignment="1" applyProtection="1">
      <alignment horizontal="center" wrapText="1"/>
      <protection hidden="1"/>
    </xf>
    <xf numFmtId="3" fontId="18" fillId="0" borderId="26" xfId="0" applyNumberFormat="1" applyFont="1" applyBorder="1" applyAlignment="1" applyProtection="1">
      <alignment horizontal="right"/>
      <protection hidden="1"/>
    </xf>
    <xf numFmtId="3" fontId="18" fillId="0" borderId="27" xfId="0" applyNumberFormat="1" applyFont="1" applyBorder="1" applyAlignment="1" applyProtection="1">
      <alignment horizontal="right"/>
      <protection hidden="1"/>
    </xf>
    <xf numFmtId="0" fontId="18" fillId="0" borderId="1"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23" fillId="0" borderId="18" xfId="0" applyFont="1" applyBorder="1" applyAlignment="1" applyProtection="1">
      <alignment horizontal="center" vertical="center"/>
      <protection hidden="1"/>
    </xf>
    <xf numFmtId="0" fontId="23" fillId="0" borderId="19"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cellXfs>
  <cellStyles count="5">
    <cellStyle name="Comma" xfId="1" builtinId="3"/>
    <cellStyle name="Hyperlink" xfId="2" builtinId="8"/>
    <cellStyle name="Normal" xfId="0" builtinId="0"/>
    <cellStyle name="Normal 2" xfId="4" xr:uid="{8E80C998-9162-49B7-8A22-6EBB4ADE492C}"/>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215793</xdr:colOff>
      <xdr:row>0</xdr:row>
      <xdr:rowOff>128213</xdr:rowOff>
    </xdr:from>
    <xdr:to>
      <xdr:col>4</xdr:col>
      <xdr:colOff>46548</xdr:colOff>
      <xdr:row>1</xdr:row>
      <xdr:rowOff>126251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83833" y="128213"/>
          <a:ext cx="835325" cy="959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215793</xdr:colOff>
      <xdr:row>0</xdr:row>
      <xdr:rowOff>128213</xdr:rowOff>
    </xdr:from>
    <xdr:to>
      <xdr:col>3</xdr:col>
      <xdr:colOff>1067084</xdr:colOff>
      <xdr:row>1</xdr:row>
      <xdr:rowOff>126251</xdr:rowOff>
    </xdr:to>
    <xdr:pic>
      <xdr:nvPicPr>
        <xdr:cNvPr id="2" name="Picture 1">
          <a:extLst>
            <a:ext uri="{FF2B5EF4-FFF2-40B4-BE49-F238E27FC236}">
              <a16:creationId xmlns:a16="http://schemas.microsoft.com/office/drawing/2014/main" id="{8F6B7D9C-7BD9-4F6D-BB61-67950162A6AA}"/>
            </a:ext>
          </a:extLst>
        </xdr:cNvPr>
        <xdr:cNvPicPr>
          <a:picLocks noChangeAspect="1"/>
        </xdr:cNvPicPr>
      </xdr:nvPicPr>
      <xdr:blipFill>
        <a:blip xmlns:r="http://schemas.openxmlformats.org/officeDocument/2006/relationships" r:embed="rId1"/>
        <a:stretch>
          <a:fillRect/>
        </a:stretch>
      </xdr:blipFill>
      <xdr:spPr>
        <a:xfrm>
          <a:off x="3638443" y="128213"/>
          <a:ext cx="849930" cy="9664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215793</xdr:colOff>
      <xdr:row>0</xdr:row>
      <xdr:rowOff>128213</xdr:rowOff>
    </xdr:from>
    <xdr:to>
      <xdr:col>4</xdr:col>
      <xdr:colOff>46548</xdr:colOff>
      <xdr:row>1</xdr:row>
      <xdr:rowOff>126251</xdr:rowOff>
    </xdr:to>
    <xdr:pic>
      <xdr:nvPicPr>
        <xdr:cNvPr id="2" name="Picture 1">
          <a:extLst>
            <a:ext uri="{FF2B5EF4-FFF2-40B4-BE49-F238E27FC236}">
              <a16:creationId xmlns:a16="http://schemas.microsoft.com/office/drawing/2014/main" id="{C2DB6DA6-22B6-4977-B45D-83DC4F8DF72E}"/>
            </a:ext>
          </a:extLst>
        </xdr:cNvPr>
        <xdr:cNvPicPr>
          <a:picLocks noChangeAspect="1"/>
        </xdr:cNvPicPr>
      </xdr:nvPicPr>
      <xdr:blipFill>
        <a:blip xmlns:r="http://schemas.openxmlformats.org/officeDocument/2006/relationships" r:embed="rId1"/>
        <a:stretch>
          <a:fillRect/>
        </a:stretch>
      </xdr:blipFill>
      <xdr:spPr>
        <a:xfrm>
          <a:off x="3576213" y="128213"/>
          <a:ext cx="832150" cy="962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215793</xdr:colOff>
      <xdr:row>0</xdr:row>
      <xdr:rowOff>128213</xdr:rowOff>
    </xdr:from>
    <xdr:to>
      <xdr:col>4</xdr:col>
      <xdr:colOff>49723</xdr:colOff>
      <xdr:row>1</xdr:row>
      <xdr:rowOff>123076</xdr:rowOff>
    </xdr:to>
    <xdr:pic>
      <xdr:nvPicPr>
        <xdr:cNvPr id="2" name="Picture 1">
          <a:extLst>
            <a:ext uri="{FF2B5EF4-FFF2-40B4-BE49-F238E27FC236}">
              <a16:creationId xmlns:a16="http://schemas.microsoft.com/office/drawing/2014/main" id="{A8359E32-3EBA-4798-A1ED-61A6AC9A7B9F}"/>
            </a:ext>
          </a:extLst>
        </xdr:cNvPr>
        <xdr:cNvPicPr>
          <a:picLocks noChangeAspect="1"/>
        </xdr:cNvPicPr>
      </xdr:nvPicPr>
      <xdr:blipFill>
        <a:blip xmlns:r="http://schemas.openxmlformats.org/officeDocument/2006/relationships" r:embed="rId1"/>
        <a:stretch>
          <a:fillRect/>
        </a:stretch>
      </xdr:blipFill>
      <xdr:spPr>
        <a:xfrm>
          <a:off x="3638443" y="128213"/>
          <a:ext cx="849930" cy="9664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73269</xdr:colOff>
      <xdr:row>0</xdr:row>
      <xdr:rowOff>0</xdr:rowOff>
    </xdr:from>
    <xdr:to>
      <xdr:col>3</xdr:col>
      <xdr:colOff>917511</xdr:colOff>
      <xdr:row>1</xdr:row>
      <xdr:rowOff>1880</xdr:rowOff>
    </xdr:to>
    <xdr:pic>
      <xdr:nvPicPr>
        <xdr:cNvPr id="4" name="Picture 3">
          <a:extLst>
            <a:ext uri="{FF2B5EF4-FFF2-40B4-BE49-F238E27FC236}">
              <a16:creationId xmlns:a16="http://schemas.microsoft.com/office/drawing/2014/main" id="{6E4E9FCF-D0F1-8618-9351-48504DD87513}"/>
            </a:ext>
          </a:extLst>
        </xdr:cNvPr>
        <xdr:cNvPicPr>
          <a:picLocks noChangeAspect="1"/>
        </xdr:cNvPicPr>
      </xdr:nvPicPr>
      <xdr:blipFill>
        <a:blip xmlns:r="http://schemas.openxmlformats.org/officeDocument/2006/relationships" r:embed="rId1"/>
        <a:stretch>
          <a:fillRect/>
        </a:stretch>
      </xdr:blipFill>
      <xdr:spPr>
        <a:xfrm>
          <a:off x="3509596" y="0"/>
          <a:ext cx="844242" cy="972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cc02.safelinks.protection.outlook.com/?url=https%3A%2F%2Fofm.wa.gov%2Fsites%2Fdefault%2Ffiles%2Fpublic%2Ffacilities%2FFinancialAssumptions%2FOFMLeaseRates.pdf&amp;data=05%7C01%7CBrooke.Gore%40ofm.wa.gov%7C3bf51bb185de4c68809f08db561cf631%7C11d0e217264e400a8ba057dcc127d72d%7C0%7C0%7C638198454608937536%7CUnknown%7CTWFpbGZsb3d8eyJWIjoiMC4wLjAwMDAiLCJQIjoiV2luMzIiLCJBTiI6Ik1haWwiLCJXVCI6Mn0%3D%7C3000%7C%7C%7C&amp;sdata=%2BB8buorhLwhtOoE%2FB8tlSOBn9f%2F5UI%2Fhzk1vDfnWZas%3D&amp;reserved=0" TargetMode="External"/><Relationship Id="rId1" Type="http://schemas.openxmlformats.org/officeDocument/2006/relationships/hyperlink" Target="https://ofm.wa.gov/sites/default/files/public/facilities/FinancialAssumptions/2022LeaseRatesPresentatio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cc02.safelinks.protection.outlook.com/?url=https%3A%2F%2Fofm.wa.gov%2Fsites%2Fdefault%2Ffiles%2Fpublic%2Ffacilities%2FFinancialAssumptions%2FOFMLeaseRates.pdf&amp;data=05%7C01%7CBrooke.Gore%40ofm.wa.gov%7C3bf51bb185de4c68809f08db561cf631%7C11d0e217264e400a8ba057dcc127d72d%7C0%7C0%7C638198454608937536%7CUnknown%7CTWFpbGZsb3d8eyJWIjoiMC4wLjAwMDAiLCJQIjoiV2luMzIiLCJBTiI6Ik1haWwiLCJXVCI6Mn0%3D%7C3000%7C%7C%7C&amp;sdata=%2BB8buorhLwhtOoE%2FB8tlSOBn9f%2F5UI%2Fhzk1vDfnWZas%3D&amp;reserved=0" TargetMode="External"/><Relationship Id="rId1" Type="http://schemas.openxmlformats.org/officeDocument/2006/relationships/hyperlink" Target="https://ofm.wa.gov/sites/default/files/public/facilities/FinancialAssumptions/2022LeaseRatesPresentation.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8E665-3B13-4226-BBC7-86B557012050}">
  <sheetPr>
    <pageSetUpPr fitToPage="1"/>
  </sheetPr>
  <dimension ref="A1:U165"/>
  <sheetViews>
    <sheetView showGridLines="0" tabSelected="1" zoomScaleNormal="100" zoomScaleSheetLayoutView="100" zoomScalePageLayoutView="55" workbookViewId="0">
      <selection activeCell="D4" sqref="D4:J4"/>
    </sheetView>
  </sheetViews>
  <sheetFormatPr defaultColWidth="9.26953125" defaultRowHeight="15" customHeight="1" x14ac:dyDescent="0.35"/>
  <cols>
    <col min="1" max="1" width="14" style="3" customWidth="1"/>
    <col min="2" max="2" width="19.7265625" style="3" customWidth="1"/>
    <col min="3" max="3" width="15.26953125" style="3" customWidth="1"/>
    <col min="4" max="4" width="14.54296875" style="3" customWidth="1"/>
    <col min="5" max="5" width="3.26953125" style="3" customWidth="1"/>
    <col min="6" max="6" width="17.453125" style="3" customWidth="1"/>
    <col min="7" max="7" width="3.7265625" style="3" customWidth="1"/>
    <col min="8" max="8" width="16.7265625" style="3" customWidth="1"/>
    <col min="9" max="9" width="15.7265625" style="3" customWidth="1"/>
    <col min="10" max="10" width="15.26953125" style="3" customWidth="1"/>
    <col min="11" max="11" width="9.54296875" style="3" bestFit="1" customWidth="1"/>
    <col min="12" max="12" width="9.7265625" style="3" bestFit="1" customWidth="1"/>
    <col min="13" max="13" width="17.54296875" style="3" customWidth="1"/>
    <col min="14" max="14" width="9.26953125" style="11"/>
    <col min="15" max="16384" width="9.26953125" style="3"/>
  </cols>
  <sheetData>
    <row r="1" spans="1:16" ht="76.5" customHeight="1" x14ac:dyDescent="0.35">
      <c r="A1" s="150" t="s">
        <v>198</v>
      </c>
      <c r="B1" s="150"/>
      <c r="C1" s="150"/>
      <c r="D1" s="150"/>
      <c r="E1" s="150"/>
      <c r="F1" s="150"/>
      <c r="G1" s="150"/>
      <c r="H1" s="150"/>
      <c r="I1" s="150"/>
      <c r="J1" s="150"/>
      <c r="K1" s="150"/>
      <c r="L1" s="150"/>
      <c r="M1" s="150"/>
    </row>
    <row r="2" spans="1:16" ht="41.65" customHeight="1" x14ac:dyDescent="0.35">
      <c r="A2" s="151" t="s">
        <v>0</v>
      </c>
      <c r="B2" s="151"/>
      <c r="C2" s="151"/>
      <c r="D2" s="151"/>
      <c r="E2" s="151"/>
      <c r="F2" s="151"/>
      <c r="G2" s="151"/>
      <c r="H2" s="151"/>
      <c r="I2" s="151"/>
      <c r="J2" s="151"/>
      <c r="K2" s="151"/>
      <c r="L2" s="151"/>
      <c r="M2" s="151"/>
    </row>
    <row r="3" spans="1:16" ht="15" customHeight="1" x14ac:dyDescent="0.35">
      <c r="C3" s="89"/>
      <c r="D3" s="89"/>
      <c r="E3" s="89"/>
      <c r="F3" s="89"/>
      <c r="G3" s="89"/>
      <c r="H3" s="89"/>
      <c r="I3" s="89"/>
      <c r="J3" s="89"/>
      <c r="K3" s="89"/>
      <c r="L3" s="89"/>
      <c r="M3" s="30"/>
    </row>
    <row r="4" spans="1:16" ht="15" customHeight="1" x14ac:dyDescent="0.35">
      <c r="C4" s="87" t="s">
        <v>1</v>
      </c>
      <c r="D4" s="152"/>
      <c r="E4" s="152"/>
      <c r="F4" s="152"/>
      <c r="G4" s="152"/>
      <c r="H4" s="152"/>
      <c r="I4" s="152"/>
      <c r="J4" s="152"/>
      <c r="L4" s="87"/>
      <c r="M4" s="42"/>
    </row>
    <row r="5" spans="1:16" ht="15" customHeight="1" x14ac:dyDescent="0.35">
      <c r="C5" s="87" t="s">
        <v>2</v>
      </c>
      <c r="D5" s="153"/>
      <c r="E5" s="154"/>
      <c r="F5" s="154"/>
      <c r="G5" s="154"/>
      <c r="H5" s="154"/>
      <c r="I5" s="154"/>
      <c r="J5" s="155"/>
    </row>
    <row r="6" spans="1:16" ht="15" customHeight="1" x14ac:dyDescent="0.35">
      <c r="C6" s="87" t="s">
        <v>3</v>
      </c>
      <c r="D6" s="156"/>
      <c r="E6" s="156"/>
      <c r="F6" s="157"/>
      <c r="G6" s="157"/>
      <c r="H6" s="157"/>
      <c r="I6" s="157"/>
      <c r="J6" s="157"/>
      <c r="P6" s="30"/>
    </row>
    <row r="7" spans="1:16" ht="15" customHeight="1" x14ac:dyDescent="0.35">
      <c r="C7" s="87" t="s">
        <v>4</v>
      </c>
      <c r="D7" s="152"/>
      <c r="E7" s="152"/>
      <c r="F7" s="152"/>
      <c r="G7" s="152"/>
      <c r="H7" s="152"/>
      <c r="I7" s="152"/>
      <c r="J7" s="152"/>
      <c r="M7" s="43"/>
    </row>
    <row r="8" spans="1:16" ht="15" customHeight="1" x14ac:dyDescent="0.35">
      <c r="C8" s="87"/>
      <c r="D8" s="35"/>
      <c r="E8" s="35"/>
      <c r="F8" s="35"/>
      <c r="G8" s="35"/>
      <c r="H8" s="35"/>
      <c r="I8" s="35"/>
      <c r="J8" s="41"/>
    </row>
    <row r="9" spans="1:16" ht="15" customHeight="1" x14ac:dyDescent="0.35">
      <c r="A9" s="158" t="s">
        <v>180</v>
      </c>
      <c r="B9" s="158"/>
      <c r="C9" s="158"/>
      <c r="D9" s="158"/>
      <c r="E9" s="158"/>
      <c r="F9" s="158"/>
      <c r="G9" s="158"/>
      <c r="H9" s="158"/>
      <c r="I9" s="158"/>
      <c r="J9" s="158"/>
      <c r="K9" s="158"/>
      <c r="L9" s="158"/>
      <c r="M9" s="158"/>
    </row>
    <row r="10" spans="1:16" ht="15" customHeight="1" x14ac:dyDescent="0.35">
      <c r="A10" s="89"/>
      <c r="B10" s="89"/>
      <c r="C10" s="89"/>
      <c r="D10" s="89"/>
      <c r="E10" s="89"/>
      <c r="F10" s="89"/>
      <c r="G10" s="89"/>
      <c r="H10" s="89"/>
      <c r="I10" s="89"/>
      <c r="J10" s="89"/>
      <c r="K10" s="89"/>
      <c r="L10" s="89"/>
      <c r="M10" s="89"/>
    </row>
    <row r="11" spans="1:16" ht="15" customHeight="1" x14ac:dyDescent="0.35">
      <c r="A11" s="51"/>
      <c r="B11" s="52"/>
      <c r="C11" s="7" t="s">
        <v>5</v>
      </c>
      <c r="D11" s="134"/>
      <c r="E11" s="134"/>
      <c r="F11" s="53"/>
      <c r="H11" s="7" t="s">
        <v>6</v>
      </c>
      <c r="I11" s="148"/>
      <c r="J11" s="149"/>
      <c r="N11" s="3"/>
    </row>
    <row r="12" spans="1:16" ht="15" customHeight="1" x14ac:dyDescent="0.35">
      <c r="A12" s="51"/>
      <c r="B12" s="52"/>
      <c r="C12" s="7" t="s">
        <v>5</v>
      </c>
      <c r="D12" s="134"/>
      <c r="E12" s="134"/>
      <c r="F12" s="53"/>
      <c r="H12" s="7" t="s">
        <v>6</v>
      </c>
      <c r="I12" s="148"/>
      <c r="J12" s="149"/>
      <c r="N12" s="3"/>
    </row>
    <row r="13" spans="1:16" ht="15" customHeight="1" x14ac:dyDescent="0.35">
      <c r="A13" s="51"/>
      <c r="B13" s="52"/>
      <c r="C13" s="7" t="s">
        <v>5</v>
      </c>
      <c r="D13" s="134"/>
      <c r="E13" s="134"/>
      <c r="F13" s="53"/>
      <c r="H13" s="7" t="s">
        <v>6</v>
      </c>
      <c r="I13" s="148"/>
      <c r="J13" s="149"/>
      <c r="N13" s="3"/>
    </row>
    <row r="14" spans="1:16" ht="15" customHeight="1" x14ac:dyDescent="0.35">
      <c r="A14" s="159"/>
      <c r="B14" s="159"/>
      <c r="J14" s="8"/>
      <c r="K14" s="8"/>
      <c r="L14" s="8"/>
    </row>
    <row r="15" spans="1:16" ht="15" customHeight="1" x14ac:dyDescent="0.35">
      <c r="A15" s="160" t="s">
        <v>7</v>
      </c>
      <c r="B15" s="161"/>
      <c r="C15" s="161"/>
      <c r="D15" s="161"/>
      <c r="E15" s="161"/>
      <c r="F15" s="161"/>
      <c r="G15" s="161"/>
      <c r="H15" s="161"/>
      <c r="I15" s="161"/>
      <c r="J15" s="161"/>
      <c r="K15" s="161"/>
      <c r="L15" s="161"/>
      <c r="M15" s="162"/>
    </row>
    <row r="16" spans="1:16" ht="15" customHeight="1" x14ac:dyDescent="0.35">
      <c r="A16" s="180"/>
      <c r="B16" s="180"/>
      <c r="C16" s="180"/>
      <c r="D16" s="180"/>
      <c r="E16" s="180"/>
      <c r="F16" s="180"/>
      <c r="G16" s="180"/>
      <c r="H16" s="180"/>
      <c r="I16" s="180"/>
      <c r="J16" s="180"/>
      <c r="K16" s="180"/>
      <c r="L16" s="180"/>
      <c r="M16" s="180"/>
    </row>
    <row r="17" spans="1:14" ht="15" customHeight="1" x14ac:dyDescent="0.35">
      <c r="A17" s="144" t="s">
        <v>8</v>
      </c>
      <c r="B17" s="144"/>
      <c r="C17" s="144"/>
      <c r="D17" s="144"/>
      <c r="E17" s="144"/>
      <c r="F17" s="144"/>
      <c r="G17" s="144"/>
      <c r="H17" s="135"/>
      <c r="I17" s="136"/>
      <c r="J17" s="137"/>
      <c r="M17" s="11"/>
      <c r="N17" s="3"/>
    </row>
    <row r="18" spans="1:14" ht="15" customHeight="1" x14ac:dyDescent="0.35">
      <c r="A18" s="144" t="s">
        <v>9</v>
      </c>
      <c r="B18" s="144"/>
      <c r="C18" s="144"/>
      <c r="D18" s="144"/>
      <c r="E18" s="144"/>
      <c r="F18" s="144"/>
      <c r="G18" s="144"/>
      <c r="H18" s="138"/>
      <c r="I18" s="138"/>
      <c r="J18" s="138"/>
      <c r="M18" s="11"/>
      <c r="N18" s="3"/>
    </row>
    <row r="19" spans="1:14" ht="15" customHeight="1" x14ac:dyDescent="0.35">
      <c r="A19" s="99"/>
      <c r="B19" s="99"/>
      <c r="C19" s="99"/>
      <c r="D19" s="144" t="s">
        <v>10</v>
      </c>
      <c r="E19" s="144"/>
      <c r="F19" s="144"/>
      <c r="G19" s="147"/>
      <c r="H19" s="135"/>
      <c r="I19" s="136"/>
      <c r="J19" s="137"/>
      <c r="M19" s="11"/>
      <c r="N19" s="3"/>
    </row>
    <row r="20" spans="1:14" ht="15" customHeight="1" x14ac:dyDescent="0.35">
      <c r="A20" s="122" t="s">
        <v>11</v>
      </c>
      <c r="B20" s="122"/>
      <c r="C20" s="122"/>
      <c r="D20" s="122"/>
      <c r="E20" s="122"/>
      <c r="F20" s="122"/>
      <c r="G20" s="122"/>
      <c r="H20" s="123"/>
      <c r="I20" s="123"/>
      <c r="J20" s="123"/>
      <c r="K20" s="36"/>
      <c r="L20" s="36"/>
    </row>
    <row r="21" spans="1:14" ht="15" customHeight="1" x14ac:dyDescent="0.35">
      <c r="A21" s="181" t="s">
        <v>12</v>
      </c>
      <c r="B21" s="181"/>
      <c r="C21" s="181"/>
      <c r="D21" s="181"/>
      <c r="E21" s="181"/>
      <c r="F21" s="181"/>
      <c r="G21" s="181"/>
      <c r="H21" s="140"/>
      <c r="I21" s="140"/>
      <c r="J21" s="140"/>
      <c r="K21" s="36"/>
      <c r="L21" s="36"/>
    </row>
    <row r="22" spans="1:14" ht="15" customHeight="1" x14ac:dyDescent="0.35">
      <c r="A22" s="122" t="s">
        <v>13</v>
      </c>
      <c r="B22" s="122"/>
      <c r="C22" s="122"/>
      <c r="D22" s="122"/>
      <c r="E22" s="122"/>
      <c r="F22" s="122"/>
      <c r="G22" s="122"/>
      <c r="H22" s="139"/>
      <c r="I22" s="139"/>
      <c r="J22" s="139"/>
    </row>
    <row r="23" spans="1:14" ht="15" customHeight="1" x14ac:dyDescent="0.35">
      <c r="A23" s="122" t="s">
        <v>15</v>
      </c>
      <c r="B23" s="122"/>
      <c r="C23" s="122"/>
      <c r="D23" s="122"/>
      <c r="E23" s="122"/>
      <c r="F23" s="122"/>
      <c r="G23" s="122"/>
      <c r="H23" s="139"/>
      <c r="I23" s="139"/>
      <c r="J23" s="139"/>
      <c r="K23" s="87"/>
      <c r="L23"/>
      <c r="M23"/>
    </row>
    <row r="24" spans="1:14" ht="15" customHeight="1" x14ac:dyDescent="0.35">
      <c r="A24" s="122" t="s">
        <v>16</v>
      </c>
      <c r="B24" s="122"/>
      <c r="C24" s="122"/>
      <c r="D24" s="122"/>
      <c r="E24" s="122"/>
      <c r="F24" s="122"/>
      <c r="G24" s="122"/>
      <c r="H24" s="139"/>
      <c r="I24" s="139"/>
      <c r="J24" s="139"/>
      <c r="K24" s="87"/>
      <c r="L24"/>
      <c r="M24"/>
    </row>
    <row r="25" spans="1:14" ht="15" customHeight="1" x14ac:dyDescent="0.35">
      <c r="A25" s="122" t="s">
        <v>17</v>
      </c>
      <c r="B25" s="122"/>
      <c r="C25" s="122"/>
      <c r="D25" s="122"/>
      <c r="E25" s="122"/>
      <c r="F25" s="122"/>
      <c r="G25" s="122"/>
      <c r="H25" s="123"/>
      <c r="I25" s="123"/>
      <c r="J25" s="123"/>
      <c r="K25" s="87"/>
      <c r="L25"/>
      <c r="M25"/>
    </row>
    <row r="26" spans="1:14" ht="15" customHeight="1" x14ac:dyDescent="0.35">
      <c r="A26" s="122" t="s">
        <v>18</v>
      </c>
      <c r="B26" s="122"/>
      <c r="C26" s="122"/>
      <c r="D26" s="122"/>
      <c r="E26" s="122"/>
      <c r="F26" s="122"/>
      <c r="G26" s="122"/>
      <c r="H26" s="141"/>
      <c r="I26" s="142"/>
      <c r="J26" s="143"/>
      <c r="K26" s="87"/>
      <c r="L26"/>
      <c r="M26"/>
    </row>
    <row r="27" spans="1:14" ht="15" customHeight="1" x14ac:dyDescent="0.35">
      <c r="C27" s="87"/>
      <c r="D27" s="37"/>
      <c r="E27" s="37"/>
      <c r="F27" s="37"/>
      <c r="G27" s="37"/>
      <c r="H27" s="87"/>
      <c r="I27" s="87"/>
      <c r="J27" s="87"/>
      <c r="K27"/>
      <c r="L27"/>
      <c r="M27" s="11"/>
      <c r="N27" s="3"/>
    </row>
    <row r="28" spans="1:14" ht="15" customHeight="1" x14ac:dyDescent="0.35">
      <c r="A28" s="158" t="s">
        <v>19</v>
      </c>
      <c r="B28" s="158"/>
      <c r="C28" s="158"/>
      <c r="D28" s="158"/>
      <c r="E28" s="158"/>
      <c r="F28" s="158"/>
      <c r="G28" s="158"/>
      <c r="H28" s="158"/>
      <c r="I28" s="158"/>
      <c r="J28" s="158"/>
      <c r="K28" s="158"/>
      <c r="L28" s="158"/>
      <c r="M28" s="158"/>
    </row>
    <row r="29" spans="1:14" ht="17.25" customHeight="1" x14ac:dyDescent="0.35">
      <c r="A29" s="177" t="s">
        <v>184</v>
      </c>
      <c r="B29" s="178"/>
      <c r="C29" s="178"/>
      <c r="D29" s="178"/>
      <c r="E29" s="178"/>
      <c r="F29" s="178"/>
      <c r="G29" s="178"/>
      <c r="H29" s="178"/>
      <c r="I29" s="178"/>
      <c r="J29" s="178"/>
      <c r="K29" s="178"/>
      <c r="L29" s="178"/>
      <c r="M29" s="178"/>
    </row>
    <row r="30" spans="1:14" ht="14.5" x14ac:dyDescent="0.35">
      <c r="A30" s="128"/>
      <c r="B30" s="128"/>
      <c r="C30" s="128"/>
      <c r="D30" s="128"/>
      <c r="E30" s="128"/>
      <c r="F30" s="128"/>
      <c r="G30" s="128"/>
      <c r="H30" s="128"/>
      <c r="I30" s="128"/>
      <c r="J30" s="128"/>
      <c r="K30" s="128"/>
      <c r="L30" s="128"/>
      <c r="M30" s="128"/>
    </row>
    <row r="31" spans="1:14" ht="14.5" x14ac:dyDescent="0.35">
      <c r="A31" s="128"/>
      <c r="B31" s="128"/>
      <c r="C31" s="128"/>
      <c r="D31" s="128"/>
      <c r="E31" s="128"/>
      <c r="F31" s="128"/>
      <c r="G31" s="128"/>
      <c r="H31" s="128"/>
      <c r="I31" s="128"/>
      <c r="J31" s="128"/>
      <c r="K31" s="128"/>
      <c r="L31" s="128"/>
      <c r="M31" s="128"/>
    </row>
    <row r="32" spans="1:14" ht="14.5" x14ac:dyDescent="0.35">
      <c r="A32" s="128"/>
      <c r="B32" s="128"/>
      <c r="C32" s="128"/>
      <c r="D32" s="128"/>
      <c r="E32" s="128"/>
      <c r="F32" s="128"/>
      <c r="G32" s="128"/>
      <c r="H32" s="128"/>
      <c r="I32" s="128"/>
      <c r="J32" s="128"/>
      <c r="K32" s="128"/>
      <c r="L32" s="128"/>
      <c r="M32" s="128"/>
    </row>
    <row r="33" spans="1:13" ht="14.5" x14ac:dyDescent="0.35">
      <c r="A33" s="12" t="s">
        <v>185</v>
      </c>
      <c r="B33" s="109"/>
      <c r="C33" s="109"/>
      <c r="D33" s="109"/>
      <c r="E33" s="109"/>
      <c r="F33" s="109"/>
      <c r="G33" s="109"/>
      <c r="H33" s="109"/>
      <c r="I33" s="109"/>
      <c r="J33" s="109"/>
      <c r="K33" s="109"/>
      <c r="L33" s="109"/>
      <c r="M33" s="109"/>
    </row>
    <row r="34" spans="1:13" ht="14.5" x14ac:dyDescent="0.35">
      <c r="A34" s="128"/>
      <c r="B34" s="128"/>
      <c r="C34" s="128"/>
      <c r="D34" s="128"/>
      <c r="E34" s="128"/>
      <c r="F34" s="128"/>
      <c r="G34" s="128"/>
      <c r="H34" s="128"/>
      <c r="I34" s="128"/>
      <c r="J34" s="128"/>
      <c r="K34" s="128"/>
      <c r="L34" s="128"/>
      <c r="M34" s="128"/>
    </row>
    <row r="35" spans="1:13" ht="14.5" x14ac:dyDescent="0.35">
      <c r="A35" s="128"/>
      <c r="B35" s="128"/>
      <c r="C35" s="128"/>
      <c r="D35" s="128"/>
      <c r="E35" s="128"/>
      <c r="F35" s="128"/>
      <c r="G35" s="128"/>
      <c r="H35" s="128"/>
      <c r="I35" s="128"/>
      <c r="J35" s="128"/>
      <c r="K35" s="128"/>
      <c r="L35" s="128"/>
      <c r="M35" s="128"/>
    </row>
    <row r="36" spans="1:13" ht="14.5" x14ac:dyDescent="0.35">
      <c r="A36" s="128"/>
      <c r="B36" s="128"/>
      <c r="C36" s="128"/>
      <c r="D36" s="128"/>
      <c r="E36" s="128"/>
      <c r="F36" s="128"/>
      <c r="G36" s="128"/>
      <c r="H36" s="128"/>
      <c r="I36" s="128"/>
      <c r="J36" s="128"/>
      <c r="K36" s="128"/>
      <c r="L36" s="128"/>
      <c r="M36" s="128"/>
    </row>
    <row r="37" spans="1:13" ht="17.25" customHeight="1" x14ac:dyDescent="0.35">
      <c r="A37" s="12" t="s">
        <v>186</v>
      </c>
      <c r="B37" s="109"/>
      <c r="C37" s="109"/>
      <c r="D37" s="109"/>
      <c r="E37" s="109"/>
      <c r="F37" s="109"/>
      <c r="G37" s="109"/>
      <c r="H37" s="109"/>
      <c r="I37" s="109"/>
      <c r="J37" s="109"/>
      <c r="K37" s="109"/>
      <c r="L37" s="109"/>
      <c r="M37" s="109"/>
    </row>
    <row r="38" spans="1:13" ht="14.5" x14ac:dyDescent="0.35">
      <c r="A38" s="128"/>
      <c r="B38" s="128"/>
      <c r="C38" s="128"/>
      <c r="D38" s="128"/>
      <c r="E38" s="128"/>
      <c r="F38" s="128"/>
      <c r="G38" s="128"/>
      <c r="H38" s="128"/>
      <c r="I38" s="128"/>
      <c r="J38" s="128"/>
      <c r="K38" s="128"/>
      <c r="L38" s="128"/>
      <c r="M38" s="128"/>
    </row>
    <row r="39" spans="1:13" ht="14.5" x14ac:dyDescent="0.35">
      <c r="A39" s="128"/>
      <c r="B39" s="128"/>
      <c r="C39" s="128"/>
      <c r="D39" s="128"/>
      <c r="E39" s="128"/>
      <c r="F39" s="128"/>
      <c r="G39" s="128"/>
      <c r="H39" s="128"/>
      <c r="I39" s="128"/>
      <c r="J39" s="128"/>
      <c r="K39" s="128"/>
      <c r="L39" s="128"/>
      <c r="M39" s="128"/>
    </row>
    <row r="40" spans="1:13" ht="14.5" x14ac:dyDescent="0.35">
      <c r="A40" s="128"/>
      <c r="B40" s="128"/>
      <c r="C40" s="128"/>
      <c r="D40" s="128"/>
      <c r="E40" s="128"/>
      <c r="F40" s="128"/>
      <c r="G40" s="128"/>
      <c r="H40" s="128"/>
      <c r="I40" s="128"/>
      <c r="J40" s="128"/>
      <c r="K40" s="128"/>
      <c r="L40" s="128"/>
      <c r="M40" s="128"/>
    </row>
    <row r="41" spans="1:13" ht="17.25" customHeight="1" x14ac:dyDescent="0.35">
      <c r="A41" s="32" t="s">
        <v>187</v>
      </c>
      <c r="B41" s="109"/>
      <c r="C41" s="109"/>
      <c r="D41" s="109"/>
      <c r="E41" s="109"/>
      <c r="F41" s="109"/>
      <c r="G41" s="109"/>
      <c r="H41" s="109"/>
      <c r="I41" s="109"/>
      <c r="J41" s="109"/>
      <c r="K41" s="109"/>
      <c r="L41" s="109"/>
      <c r="M41" s="109"/>
    </row>
    <row r="42" spans="1:13" ht="14.5" x14ac:dyDescent="0.35">
      <c r="A42" s="128"/>
      <c r="B42" s="128"/>
      <c r="C42" s="128"/>
      <c r="D42" s="128"/>
      <c r="E42" s="128"/>
      <c r="F42" s="128"/>
      <c r="G42" s="128"/>
      <c r="H42" s="128"/>
      <c r="I42" s="128"/>
      <c r="J42" s="128"/>
      <c r="K42" s="128"/>
      <c r="L42" s="128"/>
      <c r="M42" s="128"/>
    </row>
    <row r="43" spans="1:13" ht="14.5" x14ac:dyDescent="0.35">
      <c r="A43" s="128"/>
      <c r="B43" s="128"/>
      <c r="C43" s="128"/>
      <c r="D43" s="128"/>
      <c r="E43" s="128"/>
      <c r="F43" s="128"/>
      <c r="G43" s="128"/>
      <c r="H43" s="128"/>
      <c r="I43" s="128"/>
      <c r="J43" s="128"/>
      <c r="K43" s="128"/>
      <c r="L43" s="128"/>
      <c r="M43" s="128"/>
    </row>
    <row r="44" spans="1:13" ht="14.5" x14ac:dyDescent="0.35">
      <c r="A44" s="128"/>
      <c r="B44" s="128"/>
      <c r="C44" s="128"/>
      <c r="D44" s="128"/>
      <c r="E44" s="128"/>
      <c r="F44" s="128"/>
      <c r="G44" s="128"/>
      <c r="H44" s="128"/>
      <c r="I44" s="128"/>
      <c r="J44" s="128"/>
      <c r="K44" s="128"/>
      <c r="L44" s="128"/>
      <c r="M44" s="128"/>
    </row>
    <row r="45" spans="1:13" ht="17.25" customHeight="1" x14ac:dyDescent="0.35">
      <c r="A45" s="32" t="s">
        <v>188</v>
      </c>
      <c r="B45" s="109"/>
      <c r="C45" s="109"/>
      <c r="D45" s="109"/>
      <c r="E45" s="109"/>
      <c r="F45" s="109"/>
      <c r="G45" s="109"/>
      <c r="H45" s="109"/>
      <c r="I45" s="109"/>
      <c r="J45" s="109"/>
      <c r="K45" s="109"/>
      <c r="L45" s="109"/>
      <c r="M45" s="109"/>
    </row>
    <row r="46" spans="1:13" ht="14.5" x14ac:dyDescent="0.35">
      <c r="A46" s="128"/>
      <c r="B46" s="128"/>
      <c r="C46" s="128"/>
      <c r="D46" s="128"/>
      <c r="E46" s="128"/>
      <c r="F46" s="128"/>
      <c r="G46" s="128"/>
      <c r="H46" s="128"/>
      <c r="I46" s="128"/>
      <c r="J46" s="128"/>
      <c r="K46" s="128"/>
      <c r="L46" s="128"/>
      <c r="M46" s="128"/>
    </row>
    <row r="47" spans="1:13" ht="14.5" x14ac:dyDescent="0.35">
      <c r="A47" s="128"/>
      <c r="B47" s="128"/>
      <c r="C47" s="128"/>
      <c r="D47" s="128"/>
      <c r="E47" s="128"/>
      <c r="F47" s="128"/>
      <c r="G47" s="128"/>
      <c r="H47" s="128"/>
      <c r="I47" s="128"/>
      <c r="J47" s="128"/>
      <c r="K47" s="128"/>
      <c r="L47" s="128"/>
      <c r="M47" s="128"/>
    </row>
    <row r="48" spans="1:13" ht="14.5" x14ac:dyDescent="0.35">
      <c r="A48" s="128"/>
      <c r="B48" s="128"/>
      <c r="C48" s="128"/>
      <c r="D48" s="128"/>
      <c r="E48" s="128"/>
      <c r="F48" s="128"/>
      <c r="G48" s="128"/>
      <c r="H48" s="128"/>
      <c r="I48" s="128"/>
      <c r="J48" s="128"/>
      <c r="K48" s="128"/>
      <c r="L48" s="128"/>
      <c r="M48" s="128"/>
    </row>
    <row r="49" spans="1:16" ht="17.25" customHeight="1" x14ac:dyDescent="0.35">
      <c r="A49" s="32" t="s">
        <v>189</v>
      </c>
      <c r="B49" s="109"/>
      <c r="C49" s="109"/>
      <c r="D49" s="109"/>
      <c r="E49" s="109"/>
      <c r="F49" s="109"/>
      <c r="G49" s="109"/>
      <c r="H49" s="109"/>
      <c r="I49" s="109"/>
      <c r="J49" s="109"/>
      <c r="K49" s="109"/>
      <c r="L49" s="109"/>
      <c r="M49" s="109"/>
    </row>
    <row r="50" spans="1:16" ht="14.5" x14ac:dyDescent="0.35">
      <c r="A50" s="128"/>
      <c r="B50" s="128"/>
      <c r="C50" s="128"/>
      <c r="D50" s="128"/>
      <c r="E50" s="128"/>
      <c r="F50" s="128"/>
      <c r="G50" s="128"/>
      <c r="H50" s="128"/>
      <c r="I50" s="128"/>
      <c r="J50" s="128"/>
      <c r="K50" s="128"/>
      <c r="L50" s="128"/>
      <c r="M50" s="128"/>
    </row>
    <row r="51" spans="1:16" ht="14.5" x14ac:dyDescent="0.35">
      <c r="A51" s="128"/>
      <c r="B51" s="128"/>
      <c r="C51" s="128"/>
      <c r="D51" s="128"/>
      <c r="E51" s="128"/>
      <c r="F51" s="128"/>
      <c r="G51" s="128"/>
      <c r="H51" s="128"/>
      <c r="I51" s="128"/>
      <c r="J51" s="128"/>
      <c r="K51" s="128"/>
      <c r="L51" s="128"/>
      <c r="M51" s="128"/>
    </row>
    <row r="52" spans="1:16" ht="14.5" x14ac:dyDescent="0.35">
      <c r="A52" s="128"/>
      <c r="B52" s="128"/>
      <c r="C52" s="128"/>
      <c r="D52" s="128"/>
      <c r="E52" s="128"/>
      <c r="F52" s="128"/>
      <c r="G52" s="128"/>
      <c r="H52" s="128"/>
      <c r="I52" s="128"/>
      <c r="J52" s="128"/>
      <c r="K52" s="128"/>
      <c r="L52" s="128"/>
      <c r="M52" s="128"/>
    </row>
    <row r="53" spans="1:16" s="27" customFormat="1" ht="15" customHeight="1" x14ac:dyDescent="0.35">
      <c r="A53" s="179" t="s">
        <v>20</v>
      </c>
      <c r="B53" s="179"/>
      <c r="C53" s="179"/>
      <c r="D53" s="179"/>
      <c r="E53" s="179"/>
      <c r="F53" s="179"/>
      <c r="G53" s="179"/>
      <c r="H53" s="179"/>
      <c r="I53" s="179"/>
      <c r="J53" s="179"/>
      <c r="K53" s="179"/>
      <c r="L53" s="179"/>
      <c r="M53" s="179"/>
      <c r="N53" s="18"/>
    </row>
    <row r="54" spans="1:16" s="27" customFormat="1" ht="15" customHeight="1" x14ac:dyDescent="0.35">
      <c r="A54" s="165"/>
      <c r="B54" s="166"/>
      <c r="C54" s="166"/>
      <c r="D54" s="166"/>
      <c r="E54" s="166"/>
      <c r="F54" s="166"/>
      <c r="G54" s="166"/>
      <c r="H54" s="166"/>
      <c r="I54" s="166"/>
      <c r="J54" s="166"/>
      <c r="K54" s="166"/>
      <c r="L54" s="166"/>
      <c r="M54" s="167"/>
      <c r="N54" s="18"/>
    </row>
    <row r="55" spans="1:16" s="27" customFormat="1" ht="18.649999999999999" customHeight="1" x14ac:dyDescent="0.35">
      <c r="A55" s="168"/>
      <c r="B55" s="169"/>
      <c r="C55" s="169"/>
      <c r="D55" s="169"/>
      <c r="E55" s="169"/>
      <c r="F55" s="169"/>
      <c r="G55" s="169"/>
      <c r="H55" s="169"/>
      <c r="I55" s="169"/>
      <c r="J55" s="169"/>
      <c r="K55" s="169"/>
      <c r="L55" s="169"/>
      <c r="M55" s="170"/>
      <c r="N55" s="18"/>
      <c r="P55" s="28"/>
    </row>
    <row r="56" spans="1:16" s="27" customFormat="1" ht="18.649999999999999" customHeight="1" x14ac:dyDescent="0.35">
      <c r="A56" s="168"/>
      <c r="B56" s="169"/>
      <c r="C56" s="169"/>
      <c r="D56" s="169"/>
      <c r="E56" s="169"/>
      <c r="F56" s="169"/>
      <c r="G56" s="169"/>
      <c r="H56" s="169"/>
      <c r="I56" s="169"/>
      <c r="J56" s="169"/>
      <c r="K56" s="169"/>
      <c r="L56" s="169"/>
      <c r="M56" s="170"/>
      <c r="N56" s="18"/>
    </row>
    <row r="57" spans="1:16" s="27" customFormat="1" ht="18.649999999999999" customHeight="1" x14ac:dyDescent="0.35">
      <c r="A57" s="168"/>
      <c r="B57" s="169"/>
      <c r="C57" s="169"/>
      <c r="D57" s="169"/>
      <c r="E57" s="169"/>
      <c r="F57" s="169"/>
      <c r="G57" s="169"/>
      <c r="H57" s="169"/>
      <c r="I57" s="169"/>
      <c r="J57" s="169"/>
      <c r="K57" s="169"/>
      <c r="L57" s="169"/>
      <c r="M57" s="170"/>
      <c r="N57" s="18"/>
    </row>
    <row r="58" spans="1:16" s="27" customFormat="1" ht="18.649999999999999" customHeight="1" x14ac:dyDescent="0.35">
      <c r="A58" s="168"/>
      <c r="B58" s="169"/>
      <c r="C58" s="169"/>
      <c r="D58" s="169"/>
      <c r="E58" s="169"/>
      <c r="F58" s="169"/>
      <c r="G58" s="169"/>
      <c r="H58" s="169"/>
      <c r="I58" s="169"/>
      <c r="J58" s="169"/>
      <c r="K58" s="169"/>
      <c r="L58" s="169"/>
      <c r="M58" s="170"/>
      <c r="N58" s="18"/>
    </row>
    <row r="59" spans="1:16" s="27" customFormat="1" ht="18.649999999999999" customHeight="1" x14ac:dyDescent="0.35">
      <c r="A59" s="171"/>
      <c r="B59" s="172"/>
      <c r="C59" s="172"/>
      <c r="D59" s="172"/>
      <c r="E59" s="172"/>
      <c r="F59" s="172"/>
      <c r="G59" s="172"/>
      <c r="H59" s="172"/>
      <c r="I59" s="172"/>
      <c r="J59" s="172"/>
      <c r="K59" s="172"/>
      <c r="L59" s="172"/>
      <c r="M59" s="173"/>
      <c r="N59" s="18"/>
    </row>
    <row r="60" spans="1:16" s="27" customFormat="1" ht="15" customHeight="1" x14ac:dyDescent="0.35">
      <c r="A60" s="6" t="s">
        <v>21</v>
      </c>
      <c r="B60" s="6"/>
      <c r="C60" s="2"/>
      <c r="D60" s="2"/>
      <c r="E60" s="2"/>
      <c r="F60" s="2"/>
      <c r="G60" s="2"/>
      <c r="H60" s="2"/>
      <c r="I60" s="2"/>
      <c r="J60" s="2"/>
      <c r="K60" s="2"/>
      <c r="L60" s="2"/>
      <c r="M60" s="2"/>
      <c r="N60" s="19"/>
    </row>
    <row r="61" spans="1:16" s="27" customFormat="1" ht="15.5" x14ac:dyDescent="0.35">
      <c r="A61" s="165"/>
      <c r="B61" s="166"/>
      <c r="C61" s="166"/>
      <c r="D61" s="166"/>
      <c r="E61" s="166"/>
      <c r="F61" s="166"/>
      <c r="G61" s="166"/>
      <c r="H61" s="166"/>
      <c r="I61" s="166"/>
      <c r="J61" s="166"/>
      <c r="K61" s="166"/>
      <c r="L61" s="166"/>
      <c r="M61" s="167"/>
      <c r="N61" s="20"/>
    </row>
    <row r="62" spans="1:16" s="27" customFormat="1" ht="15" customHeight="1" x14ac:dyDescent="0.35">
      <c r="A62" s="168"/>
      <c r="B62" s="169"/>
      <c r="C62" s="169"/>
      <c r="D62" s="169"/>
      <c r="E62" s="169"/>
      <c r="F62" s="169"/>
      <c r="G62" s="169"/>
      <c r="H62" s="169"/>
      <c r="I62" s="169"/>
      <c r="J62" s="169"/>
      <c r="K62" s="169"/>
      <c r="L62" s="169"/>
      <c r="M62" s="170"/>
      <c r="N62" s="20"/>
    </row>
    <row r="63" spans="1:16" s="27" customFormat="1" ht="15" customHeight="1" x14ac:dyDescent="0.35">
      <c r="A63" s="168"/>
      <c r="B63" s="169"/>
      <c r="C63" s="169"/>
      <c r="D63" s="169"/>
      <c r="E63" s="169"/>
      <c r="F63" s="169"/>
      <c r="G63" s="169"/>
      <c r="H63" s="169"/>
      <c r="I63" s="169"/>
      <c r="J63" s="169"/>
      <c r="K63" s="169"/>
      <c r="L63" s="169"/>
      <c r="M63" s="170"/>
      <c r="N63" s="20"/>
    </row>
    <row r="64" spans="1:16" s="27" customFormat="1" ht="15" customHeight="1" x14ac:dyDescent="0.35">
      <c r="A64" s="168"/>
      <c r="B64" s="169"/>
      <c r="C64" s="169"/>
      <c r="D64" s="169"/>
      <c r="E64" s="169"/>
      <c r="F64" s="169"/>
      <c r="G64" s="169"/>
      <c r="H64" s="169"/>
      <c r="I64" s="169"/>
      <c r="J64" s="169"/>
      <c r="K64" s="169"/>
      <c r="L64" s="169"/>
      <c r="M64" s="170"/>
      <c r="N64" s="20"/>
    </row>
    <row r="65" spans="1:16" s="27" customFormat="1" ht="15" customHeight="1" x14ac:dyDescent="0.35">
      <c r="A65" s="168"/>
      <c r="B65" s="169"/>
      <c r="C65" s="169"/>
      <c r="D65" s="169"/>
      <c r="E65" s="169"/>
      <c r="F65" s="169"/>
      <c r="G65" s="169"/>
      <c r="H65" s="169"/>
      <c r="I65" s="169"/>
      <c r="J65" s="169"/>
      <c r="K65" s="169"/>
      <c r="L65" s="169"/>
      <c r="M65" s="170"/>
      <c r="N65" s="20"/>
    </row>
    <row r="66" spans="1:16" s="27" customFormat="1" ht="15" customHeight="1" x14ac:dyDescent="0.35">
      <c r="A66" s="168"/>
      <c r="B66" s="169"/>
      <c r="C66" s="169"/>
      <c r="D66" s="169"/>
      <c r="E66" s="169"/>
      <c r="F66" s="169"/>
      <c r="G66" s="169"/>
      <c r="H66" s="169"/>
      <c r="I66" s="169"/>
      <c r="J66" s="169"/>
      <c r="K66" s="169"/>
      <c r="L66" s="169"/>
      <c r="M66" s="170"/>
      <c r="N66" s="20"/>
    </row>
    <row r="67" spans="1:16" s="27" customFormat="1" ht="15" customHeight="1" x14ac:dyDescent="0.35">
      <c r="A67" s="168"/>
      <c r="B67" s="169"/>
      <c r="C67" s="169"/>
      <c r="D67" s="169"/>
      <c r="E67" s="169"/>
      <c r="F67" s="169"/>
      <c r="G67" s="169"/>
      <c r="H67" s="169"/>
      <c r="I67" s="169"/>
      <c r="J67" s="169"/>
      <c r="K67" s="169"/>
      <c r="L67" s="169"/>
      <c r="M67" s="170"/>
      <c r="N67" s="20"/>
    </row>
    <row r="68" spans="1:16" s="27" customFormat="1" ht="15" customHeight="1" x14ac:dyDescent="0.35">
      <c r="A68" s="168"/>
      <c r="B68" s="169"/>
      <c r="C68" s="169"/>
      <c r="D68" s="169"/>
      <c r="E68" s="169"/>
      <c r="F68" s="169"/>
      <c r="G68" s="169"/>
      <c r="H68" s="169"/>
      <c r="I68" s="169"/>
      <c r="J68" s="169"/>
      <c r="K68" s="169"/>
      <c r="L68" s="169"/>
      <c r="M68" s="170"/>
      <c r="N68" s="20"/>
    </row>
    <row r="69" spans="1:16" s="27" customFormat="1" ht="15" customHeight="1" x14ac:dyDescent="0.35">
      <c r="A69" s="168"/>
      <c r="B69" s="169"/>
      <c r="C69" s="169"/>
      <c r="D69" s="169"/>
      <c r="E69" s="169"/>
      <c r="F69" s="169"/>
      <c r="G69" s="169"/>
      <c r="H69" s="169"/>
      <c r="I69" s="169"/>
      <c r="J69" s="169"/>
      <c r="K69" s="169"/>
      <c r="L69" s="169"/>
      <c r="M69" s="170"/>
      <c r="N69" s="20"/>
    </row>
    <row r="70" spans="1:16" s="27" customFormat="1" ht="15" customHeight="1" x14ac:dyDescent="0.35">
      <c r="A70" s="171"/>
      <c r="B70" s="172"/>
      <c r="C70" s="172"/>
      <c r="D70" s="172"/>
      <c r="E70" s="172"/>
      <c r="F70" s="172"/>
      <c r="G70" s="172"/>
      <c r="H70" s="172"/>
      <c r="I70" s="172"/>
      <c r="J70" s="172"/>
      <c r="K70" s="172"/>
      <c r="L70" s="172"/>
      <c r="M70" s="173"/>
      <c r="N70" s="20"/>
    </row>
    <row r="71" spans="1:16" s="27" customFormat="1" ht="31.5" customHeight="1" x14ac:dyDescent="0.35">
      <c r="A71" s="145" t="s">
        <v>190</v>
      </c>
      <c r="B71" s="146"/>
      <c r="C71" s="146"/>
      <c r="D71" s="146"/>
      <c r="E71" s="146"/>
      <c r="F71" s="146"/>
      <c r="G71" s="146"/>
      <c r="H71" s="146"/>
      <c r="I71" s="146"/>
      <c r="J71" s="146"/>
      <c r="K71" s="146"/>
      <c r="L71" s="146"/>
      <c r="M71" s="146"/>
      <c r="N71" s="20"/>
    </row>
    <row r="72" spans="1:16" s="27" customFormat="1" ht="15.5" x14ac:dyDescent="0.35">
      <c r="A72" s="129"/>
      <c r="B72" s="129"/>
      <c r="C72" s="129"/>
      <c r="D72" s="129"/>
      <c r="E72" s="129"/>
      <c r="F72" s="129"/>
      <c r="G72" s="129"/>
      <c r="H72" s="129"/>
      <c r="I72" s="129"/>
      <c r="J72" s="129"/>
      <c r="K72" s="129"/>
      <c r="L72" s="129"/>
      <c r="M72" s="129"/>
      <c r="N72" s="20"/>
      <c r="P72" s="27" t="s">
        <v>191</v>
      </c>
    </row>
    <row r="73" spans="1:16" s="27" customFormat="1" ht="15.5" x14ac:dyDescent="0.35">
      <c r="A73" s="129"/>
      <c r="B73" s="129"/>
      <c r="C73" s="129"/>
      <c r="D73" s="129"/>
      <c r="E73" s="129"/>
      <c r="F73" s="129"/>
      <c r="G73" s="129"/>
      <c r="H73" s="129"/>
      <c r="I73" s="129"/>
      <c r="J73" s="129"/>
      <c r="K73" s="129"/>
      <c r="L73" s="129"/>
      <c r="M73" s="129"/>
      <c r="N73" s="20"/>
    </row>
    <row r="74" spans="1:16" s="27" customFormat="1" ht="15.5" x14ac:dyDescent="0.35">
      <c r="A74" s="129"/>
      <c r="B74" s="129"/>
      <c r="C74" s="129"/>
      <c r="D74" s="129"/>
      <c r="E74" s="129"/>
      <c r="F74" s="129"/>
      <c r="G74" s="129"/>
      <c r="H74" s="129"/>
      <c r="I74" s="129"/>
      <c r="J74" s="129"/>
      <c r="K74" s="129"/>
      <c r="L74" s="129"/>
      <c r="M74" s="129"/>
      <c r="N74" s="20"/>
    </row>
    <row r="75" spans="1:16" s="27" customFormat="1" ht="15.75" customHeight="1" x14ac:dyDescent="0.35">
      <c r="A75" s="130" t="s">
        <v>204</v>
      </c>
      <c r="B75" s="130"/>
      <c r="C75" s="130"/>
      <c r="D75" s="130"/>
      <c r="E75" s="130"/>
      <c r="F75" s="130"/>
      <c r="G75" s="130"/>
      <c r="H75" s="130"/>
      <c r="I75" s="130"/>
      <c r="J75" s="130"/>
      <c r="K75" s="130"/>
      <c r="L75" s="130"/>
      <c r="M75" s="130"/>
      <c r="N75" s="20"/>
    </row>
    <row r="76" spans="1:16" s="27" customFormat="1" ht="15.5" x14ac:dyDescent="0.35">
      <c r="A76" s="129"/>
      <c r="B76" s="129"/>
      <c r="C76" s="129"/>
      <c r="D76" s="129"/>
      <c r="E76" s="129"/>
      <c r="F76" s="129"/>
      <c r="G76" s="129"/>
      <c r="H76" s="129"/>
      <c r="I76" s="129"/>
      <c r="J76" s="129"/>
      <c r="K76" s="129"/>
      <c r="L76" s="129"/>
      <c r="M76" s="129"/>
      <c r="N76" s="20"/>
    </row>
    <row r="77" spans="1:16" s="27" customFormat="1" ht="15.5" x14ac:dyDescent="0.35">
      <c r="A77" s="129"/>
      <c r="B77" s="129"/>
      <c r="C77" s="129"/>
      <c r="D77" s="129"/>
      <c r="E77" s="129"/>
      <c r="F77" s="129"/>
      <c r="G77" s="129"/>
      <c r="H77" s="129"/>
      <c r="I77" s="129"/>
      <c r="J77" s="129"/>
      <c r="K77" s="129"/>
      <c r="L77" s="129"/>
      <c r="M77" s="129"/>
      <c r="N77" s="20"/>
    </row>
    <row r="78" spans="1:16" s="27" customFormat="1" ht="15.5" x14ac:dyDescent="0.35">
      <c r="A78" s="129"/>
      <c r="B78" s="129"/>
      <c r="C78" s="129"/>
      <c r="D78" s="129"/>
      <c r="E78" s="129"/>
      <c r="F78" s="129"/>
      <c r="G78" s="129"/>
      <c r="H78" s="129"/>
      <c r="I78" s="129"/>
      <c r="J78" s="129"/>
      <c r="K78" s="129"/>
      <c r="L78" s="129"/>
      <c r="M78" s="129"/>
      <c r="N78" s="20"/>
    </row>
    <row r="79" spans="1:16" ht="15" customHeight="1" x14ac:dyDescent="0.35">
      <c r="A79" s="86"/>
      <c r="B79" s="86"/>
      <c r="C79" s="86"/>
      <c r="D79" s="86"/>
      <c r="E79" s="86"/>
      <c r="F79" s="86"/>
      <c r="G79" s="86"/>
      <c r="H79" s="86"/>
      <c r="I79" s="86"/>
      <c r="J79" s="86"/>
      <c r="K79" s="86"/>
      <c r="L79" s="86"/>
      <c r="M79" s="86"/>
    </row>
    <row r="80" spans="1:16" ht="15" customHeight="1" x14ac:dyDescent="0.35">
      <c r="A80" s="158" t="s">
        <v>22</v>
      </c>
      <c r="B80" s="158"/>
      <c r="C80" s="158"/>
      <c r="D80" s="158"/>
      <c r="E80" s="158"/>
      <c r="F80" s="158"/>
      <c r="G80" s="158"/>
      <c r="H80" s="158"/>
      <c r="I80" s="158"/>
      <c r="J80" s="158"/>
      <c r="K80" s="158"/>
      <c r="L80" s="158"/>
      <c r="M80" s="158"/>
    </row>
    <row r="81" spans="1:20" s="11" customFormat="1" ht="15" customHeight="1" x14ac:dyDescent="0.35">
      <c r="A81" s="2"/>
      <c r="B81" s="2"/>
      <c r="C81" s="2"/>
      <c r="D81" s="2"/>
      <c r="E81" s="2"/>
      <c r="F81" s="2"/>
      <c r="G81" s="3"/>
      <c r="H81" s="2"/>
      <c r="I81" s="2"/>
      <c r="J81" s="4"/>
      <c r="K81" s="5"/>
      <c r="L81" s="5"/>
      <c r="M81" s="5"/>
      <c r="O81" s="3"/>
      <c r="P81" s="3"/>
      <c r="Q81" s="3"/>
      <c r="R81" s="3"/>
      <c r="S81" s="3"/>
      <c r="T81" s="3"/>
    </row>
    <row r="82" spans="1:20" s="11" customFormat="1" ht="15" customHeight="1" x14ac:dyDescent="0.35">
      <c r="A82" s="182" t="s">
        <v>23</v>
      </c>
      <c r="B82" s="182"/>
      <c r="C82" s="182"/>
      <c r="D82" s="182"/>
      <c r="E82" s="182"/>
      <c r="F82" s="182"/>
      <c r="G82" s="98"/>
      <c r="H82" s="174" t="s">
        <v>24</v>
      </c>
      <c r="I82" s="175"/>
      <c r="J82" s="175"/>
      <c r="K82" s="176"/>
      <c r="L82" s="174" t="s">
        <v>25</v>
      </c>
      <c r="M82" s="176"/>
      <c r="O82" s="3"/>
      <c r="P82" s="3"/>
      <c r="Q82" s="3"/>
      <c r="R82" s="3"/>
      <c r="S82" s="3"/>
      <c r="T82" s="3"/>
    </row>
    <row r="83" spans="1:20" s="11" customFormat="1" ht="15" customHeight="1" x14ac:dyDescent="0.35">
      <c r="A83" s="182"/>
      <c r="B83" s="182"/>
      <c r="C83" s="182"/>
      <c r="D83" s="182"/>
      <c r="E83" s="182"/>
      <c r="F83" s="182"/>
      <c r="G83" s="15"/>
      <c r="H83" s="125" t="s">
        <v>26</v>
      </c>
      <c r="I83" s="126"/>
      <c r="J83" s="126"/>
      <c r="K83" s="127"/>
      <c r="L83" s="163"/>
      <c r="M83" s="164"/>
      <c r="O83" s="3"/>
      <c r="P83" s="3"/>
      <c r="Q83" s="3"/>
      <c r="R83" s="3"/>
      <c r="S83" s="3"/>
      <c r="T83" s="3"/>
    </row>
    <row r="84" spans="1:20" s="11" customFormat="1" ht="15" customHeight="1" x14ac:dyDescent="0.35">
      <c r="A84" s="182"/>
      <c r="B84" s="182"/>
      <c r="C84" s="182"/>
      <c r="D84" s="182"/>
      <c r="E84" s="182"/>
      <c r="F84" s="182"/>
      <c r="G84" s="14"/>
      <c r="H84" s="125" t="s">
        <v>27</v>
      </c>
      <c r="I84" s="126"/>
      <c r="J84" s="126"/>
      <c r="K84" s="127"/>
      <c r="L84" s="163"/>
      <c r="M84" s="164"/>
      <c r="O84" s="3"/>
      <c r="P84" s="3"/>
      <c r="Q84" s="3"/>
      <c r="R84" s="3"/>
      <c r="S84" s="3"/>
      <c r="T84" s="3"/>
    </row>
    <row r="85" spans="1:20" s="11" customFormat="1" ht="15" customHeight="1" x14ac:dyDescent="0.35">
      <c r="A85" s="182"/>
      <c r="B85" s="182"/>
      <c r="C85" s="182"/>
      <c r="D85" s="182"/>
      <c r="E85" s="182"/>
      <c r="F85" s="182"/>
      <c r="G85" s="14"/>
      <c r="H85" s="125" t="s">
        <v>28</v>
      </c>
      <c r="I85" s="126"/>
      <c r="J85" s="126"/>
      <c r="K85" s="127"/>
      <c r="L85" s="163"/>
      <c r="M85" s="164"/>
      <c r="O85" s="3"/>
      <c r="P85" s="3"/>
      <c r="Q85" s="3"/>
      <c r="R85" s="3"/>
      <c r="S85" s="3"/>
      <c r="T85" s="3"/>
    </row>
    <row r="86" spans="1:20" s="11" customFormat="1" ht="15" customHeight="1" x14ac:dyDescent="0.35">
      <c r="A86" s="182"/>
      <c r="B86" s="182"/>
      <c r="C86" s="182"/>
      <c r="D86" s="182"/>
      <c r="E86" s="182"/>
      <c r="F86" s="182"/>
      <c r="G86" s="16"/>
      <c r="H86" s="125" t="s">
        <v>29</v>
      </c>
      <c r="I86" s="126"/>
      <c r="J86" s="126"/>
      <c r="K86" s="127"/>
      <c r="L86" s="163"/>
      <c r="M86" s="164"/>
      <c r="O86" s="3"/>
      <c r="P86" s="3"/>
      <c r="Q86" s="3"/>
      <c r="R86" s="3"/>
      <c r="S86" s="3"/>
      <c r="T86" s="3"/>
    </row>
    <row r="87" spans="1:20" s="11" customFormat="1" ht="15" customHeight="1" x14ac:dyDescent="0.35">
      <c r="A87" s="182"/>
      <c r="B87" s="182"/>
      <c r="C87" s="182"/>
      <c r="D87" s="182"/>
      <c r="E87" s="182"/>
      <c r="F87" s="182"/>
      <c r="G87" s="3"/>
      <c r="H87" s="125" t="s">
        <v>30</v>
      </c>
      <c r="I87" s="126"/>
      <c r="J87" s="126"/>
      <c r="K87" s="127"/>
      <c r="L87" s="163"/>
      <c r="M87" s="164"/>
      <c r="O87" s="3"/>
      <c r="P87" s="3"/>
      <c r="Q87" s="3"/>
      <c r="R87" s="3"/>
      <c r="S87" s="3"/>
      <c r="T87" s="3"/>
    </row>
    <row r="88" spans="1:20" s="11" customFormat="1" ht="15" customHeight="1" x14ac:dyDescent="0.35">
      <c r="A88" s="182"/>
      <c r="B88" s="182"/>
      <c r="C88" s="182"/>
      <c r="D88" s="182"/>
      <c r="E88" s="182"/>
      <c r="F88" s="182"/>
      <c r="G88" s="3"/>
      <c r="H88" s="125"/>
      <c r="I88" s="126"/>
      <c r="J88" s="126"/>
      <c r="K88" s="127"/>
      <c r="L88" s="163"/>
      <c r="M88" s="164"/>
      <c r="O88" s="3"/>
      <c r="P88" s="3"/>
      <c r="Q88" s="3"/>
      <c r="R88" s="3"/>
      <c r="S88" s="3"/>
      <c r="T88" s="3"/>
    </row>
    <row r="89" spans="1:20" s="11" customFormat="1" ht="15" customHeight="1" x14ac:dyDescent="0.35">
      <c r="A89" s="182"/>
      <c r="B89" s="182"/>
      <c r="C89" s="182"/>
      <c r="D89" s="182"/>
      <c r="E89" s="182"/>
      <c r="F89" s="182"/>
      <c r="G89" s="3"/>
      <c r="H89" s="125"/>
      <c r="I89" s="126"/>
      <c r="J89" s="126"/>
      <c r="K89" s="127"/>
      <c r="L89" s="163"/>
      <c r="M89" s="164"/>
      <c r="O89" s="3"/>
      <c r="P89" s="3"/>
      <c r="Q89" s="3"/>
      <c r="R89" s="3"/>
      <c r="S89" s="3"/>
      <c r="T89" s="3"/>
    </row>
    <row r="90" spans="1:20" s="11" customFormat="1" ht="14.5" x14ac:dyDescent="0.35">
      <c r="A90" s="124" t="s">
        <v>31</v>
      </c>
      <c r="B90" s="124"/>
      <c r="C90" s="124" t="s">
        <v>32</v>
      </c>
      <c r="D90" s="124" t="s">
        <v>25</v>
      </c>
      <c r="E90" s="124"/>
      <c r="F90" s="124" t="s">
        <v>33</v>
      </c>
      <c r="G90" s="3"/>
      <c r="H90" s="94"/>
      <c r="I90" s="95"/>
      <c r="J90" s="95"/>
      <c r="K90" s="96"/>
      <c r="L90" s="92"/>
      <c r="M90" s="93"/>
      <c r="O90" s="3"/>
      <c r="P90" s="3"/>
      <c r="Q90" s="3"/>
      <c r="R90" s="3"/>
      <c r="S90" s="3"/>
      <c r="T90" s="3"/>
    </row>
    <row r="91" spans="1:20" s="11" customFormat="1" ht="15" customHeight="1" x14ac:dyDescent="0.35">
      <c r="A91" s="124"/>
      <c r="B91" s="124"/>
      <c r="C91" s="124"/>
      <c r="D91" s="124"/>
      <c r="E91" s="124"/>
      <c r="F91" s="124"/>
      <c r="G91" s="17"/>
      <c r="H91" s="125"/>
      <c r="I91" s="126"/>
      <c r="J91" s="126"/>
      <c r="K91" s="127"/>
      <c r="L91" s="163"/>
      <c r="M91" s="164"/>
      <c r="O91" s="3"/>
      <c r="P91" s="3"/>
      <c r="Q91" s="3"/>
      <c r="R91" s="3"/>
      <c r="S91" s="3"/>
      <c r="T91" s="3"/>
    </row>
    <row r="92" spans="1:20" s="11" customFormat="1" ht="14.5" x14ac:dyDescent="0.35">
      <c r="A92" s="191" t="s">
        <v>34</v>
      </c>
      <c r="B92" s="192"/>
      <c r="C92" s="101"/>
      <c r="D92" s="193">
        <f>C92*'Reference Tables'!C27</f>
        <v>0</v>
      </c>
      <c r="E92" s="194"/>
      <c r="F92" s="23">
        <f>IFERROR(D92/D95,0)</f>
        <v>0</v>
      </c>
      <c r="G92" s="17"/>
      <c r="H92" s="125"/>
      <c r="I92" s="126"/>
      <c r="J92" s="126"/>
      <c r="K92" s="127"/>
      <c r="L92" s="163"/>
      <c r="M92" s="164"/>
      <c r="O92" s="3"/>
      <c r="P92" s="3"/>
      <c r="Q92" s="3"/>
      <c r="R92" s="3"/>
      <c r="S92" s="3"/>
      <c r="T92" s="3"/>
    </row>
    <row r="93" spans="1:20" s="11" customFormat="1" ht="15" customHeight="1" x14ac:dyDescent="0.35">
      <c r="A93" s="191" t="s">
        <v>35</v>
      </c>
      <c r="B93" s="192"/>
      <c r="C93" s="101"/>
      <c r="D93" s="193">
        <f>C93*'Reference Tables'!D27</f>
        <v>0</v>
      </c>
      <c r="E93" s="194"/>
      <c r="F93" s="9">
        <f>IFERROR(#REF!/D95,0)</f>
        <v>0</v>
      </c>
      <c r="G93" s="97"/>
      <c r="H93" s="125"/>
      <c r="I93" s="126"/>
      <c r="J93" s="126"/>
      <c r="K93" s="127"/>
      <c r="L93" s="163"/>
      <c r="M93" s="164"/>
      <c r="O93" s="3"/>
      <c r="P93" s="3"/>
      <c r="Q93" s="3"/>
      <c r="R93" s="3"/>
      <c r="S93" s="3"/>
      <c r="T93" s="3"/>
    </row>
    <row r="94" spans="1:20" s="11" customFormat="1" ht="15" customHeight="1" x14ac:dyDescent="0.35">
      <c r="A94" s="191" t="s">
        <v>36</v>
      </c>
      <c r="B94" s="192"/>
      <c r="C94" s="101"/>
      <c r="D94" s="188">
        <f>C94*'Reference Tables'!F27</f>
        <v>0</v>
      </c>
      <c r="E94" s="189"/>
      <c r="F94" s="9">
        <f>IFERROR(D93/D95,0)</f>
        <v>0</v>
      </c>
      <c r="G94" s="97"/>
      <c r="H94" s="125"/>
      <c r="I94" s="126"/>
      <c r="J94" s="126"/>
      <c r="K94" s="127"/>
      <c r="L94" s="163"/>
      <c r="M94" s="164"/>
      <c r="O94" s="3"/>
      <c r="P94" s="3"/>
      <c r="Q94" s="3"/>
      <c r="R94" s="3"/>
      <c r="S94" s="3"/>
      <c r="T94" s="3"/>
    </row>
    <row r="95" spans="1:20" s="11" customFormat="1" ht="15" customHeight="1" x14ac:dyDescent="0.35">
      <c r="A95" s="196" t="s">
        <v>37</v>
      </c>
      <c r="B95" s="197"/>
      <c r="C95" s="10">
        <f>SUM(C92:C94)</f>
        <v>0</v>
      </c>
      <c r="D95" s="198">
        <f>SUM(D92:D94)</f>
        <v>0</v>
      </c>
      <c r="E95" s="199"/>
      <c r="F95" s="24">
        <f>SUM(F92:F94)</f>
        <v>0</v>
      </c>
      <c r="G95" s="97"/>
      <c r="H95" s="125"/>
      <c r="I95" s="126"/>
      <c r="J95" s="126"/>
      <c r="K95" s="127"/>
      <c r="L95" s="163"/>
      <c r="M95" s="164"/>
      <c r="N95" s="3"/>
      <c r="O95" s="3"/>
    </row>
    <row r="96" spans="1:20" s="11" customFormat="1" ht="15" customHeight="1" x14ac:dyDescent="0.35">
      <c r="A96" s="46"/>
      <c r="B96" s="46"/>
      <c r="C96" s="46"/>
      <c r="D96" s="46"/>
      <c r="E96" s="46"/>
      <c r="F96" s="46"/>
      <c r="G96" s="97"/>
      <c r="H96" s="125"/>
      <c r="I96" s="126"/>
      <c r="J96" s="126"/>
      <c r="K96" s="127"/>
      <c r="L96" s="163"/>
      <c r="M96" s="164"/>
      <c r="N96" s="3"/>
      <c r="O96" s="3"/>
    </row>
    <row r="97" spans="1:21" s="11" customFormat="1" ht="15" customHeight="1" x14ac:dyDescent="0.35">
      <c r="A97" s="133"/>
      <c r="B97" s="133"/>
      <c r="C97" s="98"/>
      <c r="D97" s="133"/>
      <c r="E97" s="133"/>
      <c r="F97" s="98"/>
      <c r="G97" s="3"/>
      <c r="H97" s="125"/>
      <c r="I97" s="126"/>
      <c r="J97" s="126"/>
      <c r="K97" s="127"/>
      <c r="L97" s="163"/>
      <c r="M97" s="164"/>
      <c r="N97" s="3"/>
      <c r="O97" s="3"/>
    </row>
    <row r="98" spans="1:21" s="11" customFormat="1" ht="15" customHeight="1" x14ac:dyDescent="0.35">
      <c r="A98" s="190"/>
      <c r="B98" s="190"/>
      <c r="C98" s="47"/>
      <c r="D98" s="186"/>
      <c r="E98" s="186"/>
      <c r="F98" s="15"/>
      <c r="G98" s="3"/>
      <c r="H98" s="125"/>
      <c r="I98" s="126"/>
      <c r="J98" s="126"/>
      <c r="K98" s="127"/>
      <c r="L98" s="163"/>
      <c r="M98" s="164"/>
      <c r="N98" s="3"/>
      <c r="O98" s="3"/>
    </row>
    <row r="99" spans="1:21" s="11" customFormat="1" ht="14.5" x14ac:dyDescent="0.35">
      <c r="A99" s="190"/>
      <c r="B99" s="190"/>
      <c r="C99" s="47"/>
      <c r="D99" s="186"/>
      <c r="E99" s="186"/>
      <c r="F99" s="14"/>
      <c r="G99" s="3"/>
      <c r="H99" s="184" t="s">
        <v>38</v>
      </c>
      <c r="I99" s="184"/>
      <c r="J99" s="184"/>
      <c r="K99" s="184"/>
      <c r="L99" s="185">
        <f>SUM(L83:M98)</f>
        <v>0</v>
      </c>
      <c r="M99" s="185"/>
      <c r="N99" s="3"/>
      <c r="O99" s="3"/>
    </row>
    <row r="100" spans="1:21" s="11" customFormat="1" ht="15" customHeight="1" x14ac:dyDescent="0.35">
      <c r="A100" s="190"/>
      <c r="B100" s="190"/>
      <c r="C100" s="47"/>
      <c r="D100" s="186"/>
      <c r="E100" s="186"/>
      <c r="F100" s="14"/>
      <c r="G100" s="3"/>
      <c r="H100" s="22"/>
      <c r="I100" s="25"/>
      <c r="J100" s="22"/>
      <c r="K100" s="3"/>
      <c r="L100" s="3"/>
      <c r="M100" s="3"/>
      <c r="O100" s="3"/>
      <c r="P100" s="3"/>
      <c r="Q100" s="3"/>
      <c r="R100" s="3"/>
      <c r="S100" s="3"/>
      <c r="T100" s="3"/>
    </row>
    <row r="101" spans="1:21" s="11" customFormat="1" ht="15" customHeight="1" x14ac:dyDescent="0.35">
      <c r="A101" s="195"/>
      <c r="B101" s="195"/>
      <c r="C101" s="48"/>
      <c r="D101" s="187"/>
      <c r="E101" s="187"/>
      <c r="F101" s="16"/>
      <c r="G101" s="3"/>
      <c r="H101" s="184" t="s">
        <v>39</v>
      </c>
      <c r="I101" s="184"/>
      <c r="J101" s="184"/>
      <c r="K101" s="184"/>
      <c r="L101" s="185">
        <f>SUM(D95+L99)</f>
        <v>0</v>
      </c>
      <c r="M101" s="185"/>
      <c r="O101" s="3"/>
      <c r="P101" s="3"/>
      <c r="Q101" s="3"/>
      <c r="R101" s="3"/>
      <c r="S101" s="3"/>
      <c r="T101" s="3"/>
    </row>
    <row r="102" spans="1:21" s="11" customFormat="1" ht="15" customHeight="1" x14ac:dyDescent="0.35">
      <c r="A102" s="46"/>
      <c r="B102" s="46"/>
      <c r="C102" s="46"/>
      <c r="D102" s="46"/>
      <c r="E102" s="46"/>
      <c r="F102" s="46"/>
      <c r="G102" s="3"/>
      <c r="H102" s="184" t="s">
        <v>40</v>
      </c>
      <c r="I102" s="184"/>
      <c r="J102" s="184"/>
      <c r="K102" s="184"/>
      <c r="L102" s="183">
        <f>IFERROR($L$101/C95,0)</f>
        <v>0</v>
      </c>
      <c r="M102" s="183"/>
      <c r="O102" s="3"/>
      <c r="P102" s="3"/>
      <c r="Q102" s="3"/>
      <c r="R102" s="3"/>
      <c r="S102" s="3"/>
      <c r="T102" s="3"/>
    </row>
    <row r="103" spans="1:21" s="11" customFormat="1" ht="14.5" x14ac:dyDescent="0.35">
      <c r="A103" s="38"/>
      <c r="B103" s="38"/>
      <c r="C103" s="38"/>
      <c r="D103" s="38"/>
      <c r="E103" s="38"/>
      <c r="F103" s="2"/>
      <c r="G103" s="2"/>
      <c r="H103" s="2"/>
      <c r="I103" s="4"/>
      <c r="J103" s="2"/>
      <c r="K103" s="1"/>
      <c r="L103" s="2"/>
      <c r="M103" s="2"/>
      <c r="O103" s="3"/>
      <c r="P103" s="3"/>
      <c r="Q103" s="3"/>
      <c r="R103" s="3"/>
      <c r="S103" s="3"/>
      <c r="T103" s="3"/>
    </row>
    <row r="104" spans="1:21" s="11" customFormat="1" ht="15" customHeight="1" x14ac:dyDescent="0.35">
      <c r="A104" s="160" t="s">
        <v>41</v>
      </c>
      <c r="B104" s="161"/>
      <c r="C104" s="161"/>
      <c r="D104" s="161"/>
      <c r="E104" s="161"/>
      <c r="F104" s="161"/>
      <c r="G104" s="161"/>
      <c r="H104" s="161"/>
      <c r="I104" s="161"/>
      <c r="J104" s="161"/>
      <c r="K104" s="161"/>
      <c r="L104" s="161"/>
      <c r="M104" s="162"/>
      <c r="O104" s="3"/>
      <c r="P104" s="3"/>
      <c r="Q104" s="3"/>
      <c r="R104" s="3"/>
      <c r="S104" s="3"/>
      <c r="T104" s="3"/>
    </row>
    <row r="105" spans="1:21" s="11" customFormat="1" ht="16.149999999999999" customHeight="1" x14ac:dyDescent="0.35">
      <c r="A105" s="89"/>
      <c r="B105" s="89"/>
      <c r="C105" s="89"/>
      <c r="D105" s="89"/>
      <c r="E105" s="89"/>
      <c r="F105" s="89"/>
      <c r="G105" s="89"/>
      <c r="H105" s="89"/>
      <c r="I105" s="89"/>
      <c r="J105" s="89"/>
      <c r="K105" s="89"/>
      <c r="L105" s="89"/>
      <c r="M105" s="89"/>
      <c r="O105" s="3"/>
      <c r="P105" s="3"/>
      <c r="Q105" s="3"/>
      <c r="R105" s="3"/>
      <c r="S105" s="3"/>
      <c r="T105" s="3"/>
    </row>
    <row r="106" spans="1:21" s="11" customFormat="1" ht="15" customHeight="1" x14ac:dyDescent="0.35">
      <c r="A106" s="133"/>
      <c r="B106" s="133"/>
      <c r="C106" s="133"/>
      <c r="D106" s="133"/>
      <c r="E106" s="133"/>
      <c r="F106" s="133"/>
      <c r="G106" s="98"/>
      <c r="H106" s="131" t="s">
        <v>42</v>
      </c>
      <c r="I106" s="131"/>
      <c r="J106" s="132" t="s">
        <v>43</v>
      </c>
      <c r="K106" s="132"/>
      <c r="L106" s="132"/>
      <c r="M106" s="3"/>
      <c r="N106" s="3"/>
      <c r="O106" s="3"/>
      <c r="P106" s="3"/>
      <c r="Q106" s="3"/>
      <c r="R106" s="3"/>
      <c r="S106" s="3"/>
    </row>
    <row r="107" spans="1:21" s="11" customFormat="1" ht="15" customHeight="1" x14ac:dyDescent="0.35">
      <c r="A107" s="133" t="s">
        <v>44</v>
      </c>
      <c r="B107" s="133"/>
      <c r="C107" s="133"/>
      <c r="D107" s="133"/>
      <c r="E107" s="133"/>
      <c r="F107" s="133"/>
      <c r="G107" s="98"/>
      <c r="H107" s="39"/>
      <c r="I107" s="31" t="s">
        <v>45</v>
      </c>
      <c r="J107" s="140"/>
      <c r="K107" s="140"/>
      <c r="L107" s="140"/>
      <c r="M107" s="3"/>
      <c r="N107" s="3"/>
      <c r="O107" s="3"/>
      <c r="P107" s="3"/>
      <c r="Q107" s="3"/>
      <c r="R107" s="3"/>
      <c r="S107" s="3"/>
    </row>
    <row r="108" spans="1:21" s="11" customFormat="1" ht="15" customHeight="1" x14ac:dyDescent="0.35">
      <c r="A108" s="200" t="s">
        <v>46</v>
      </c>
      <c r="B108" s="200"/>
      <c r="C108" s="200"/>
      <c r="D108" s="200"/>
      <c r="E108" s="200"/>
      <c r="F108" s="200"/>
      <c r="G108" s="91"/>
      <c r="H108" s="39"/>
      <c r="I108" s="31" t="s">
        <v>47</v>
      </c>
      <c r="J108" s="140"/>
      <c r="K108" s="140"/>
      <c r="L108" s="140"/>
      <c r="M108" s="3"/>
      <c r="N108" s="3"/>
      <c r="O108" s="3"/>
      <c r="P108" s="3"/>
      <c r="Q108" s="3"/>
      <c r="R108" s="3"/>
      <c r="S108" s="3"/>
    </row>
    <row r="109" spans="1:21" s="11" customFormat="1" ht="15.65" customHeight="1" x14ac:dyDescent="0.35">
      <c r="A109" s="200" t="s">
        <v>48</v>
      </c>
      <c r="B109" s="200"/>
      <c r="C109" s="200"/>
      <c r="D109" s="200"/>
      <c r="E109" s="200"/>
      <c r="F109" s="200"/>
      <c r="G109" s="91"/>
      <c r="H109" s="26"/>
      <c r="I109" s="31" t="s">
        <v>49</v>
      </c>
      <c r="J109" s="140"/>
      <c r="K109" s="140"/>
      <c r="L109" s="140"/>
      <c r="M109" s="3"/>
      <c r="N109" s="3"/>
      <c r="P109" s="3"/>
      <c r="Q109" s="3"/>
      <c r="R109" s="3"/>
      <c r="S109" s="3"/>
      <c r="T109" s="3"/>
      <c r="U109" s="3"/>
    </row>
    <row r="110" spans="1:21" ht="15" customHeight="1" x14ac:dyDescent="0.35">
      <c r="B110" s="49"/>
      <c r="C110" s="49"/>
      <c r="D110" s="49"/>
      <c r="E110" s="49"/>
      <c r="F110" s="26"/>
      <c r="G110" s="26"/>
      <c r="H110" s="26"/>
      <c r="J110" s="11"/>
      <c r="N110" s="3"/>
      <c r="O110" s="11"/>
    </row>
    <row r="111" spans="1:21" ht="15" customHeight="1" x14ac:dyDescent="0.35">
      <c r="A111" s="160" t="s">
        <v>50</v>
      </c>
      <c r="B111" s="161"/>
      <c r="C111" s="161"/>
      <c r="D111" s="161"/>
      <c r="E111" s="161"/>
      <c r="F111" s="161"/>
      <c r="G111" s="161"/>
      <c r="H111" s="161"/>
      <c r="I111" s="161"/>
      <c r="J111" s="161"/>
      <c r="K111" s="161"/>
      <c r="L111" s="161"/>
      <c r="M111" s="162"/>
    </row>
    <row r="112" spans="1:21" ht="15" customHeight="1" x14ac:dyDescent="0.35">
      <c r="A112" s="89"/>
      <c r="B112" s="89"/>
      <c r="C112" s="89"/>
      <c r="D112" s="89"/>
      <c r="E112" s="89"/>
      <c r="F112" s="89"/>
      <c r="G112" s="89"/>
      <c r="H112" s="89"/>
      <c r="I112" s="89"/>
      <c r="J112" s="89"/>
      <c r="K112" s="89"/>
      <c r="L112" s="89"/>
      <c r="M112" s="89"/>
    </row>
    <row r="113" spans="1:16" ht="15" customHeight="1" x14ac:dyDescent="0.35">
      <c r="A113" s="195" t="s">
        <v>51</v>
      </c>
      <c r="B113" s="195"/>
      <c r="C113" s="195"/>
      <c r="D113" s="195"/>
      <c r="E113" s="195"/>
      <c r="F113" s="195"/>
      <c r="G113" s="195"/>
      <c r="H113" s="195"/>
      <c r="I113" s="195"/>
      <c r="J113" s="195"/>
      <c r="K113" s="195"/>
      <c r="L113" s="195"/>
      <c r="M113" s="195"/>
    </row>
    <row r="114" spans="1:16" ht="15" customHeight="1" x14ac:dyDescent="0.35">
      <c r="A114" s="202" t="s">
        <v>52</v>
      </c>
      <c r="B114" s="202"/>
      <c r="C114" s="201" t="s">
        <v>53</v>
      </c>
      <c r="D114" s="201"/>
      <c r="E114" s="203" t="s">
        <v>54</v>
      </c>
      <c r="F114" s="204"/>
      <c r="G114" s="201" t="s">
        <v>55</v>
      </c>
      <c r="H114" s="201"/>
      <c r="I114" s="124" t="s">
        <v>56</v>
      </c>
      <c r="J114" s="201" t="s">
        <v>57</v>
      </c>
      <c r="K114" s="201"/>
      <c r="L114" s="201" t="s">
        <v>58</v>
      </c>
      <c r="M114" s="201"/>
      <c r="P114" s="11"/>
    </row>
    <row r="115" spans="1:16" ht="14.5" x14ac:dyDescent="0.35">
      <c r="A115" s="207" t="s">
        <v>59</v>
      </c>
      <c r="B115" s="207"/>
      <c r="C115" s="201"/>
      <c r="D115" s="201"/>
      <c r="E115" s="205"/>
      <c r="F115" s="206"/>
      <c r="G115" s="201"/>
      <c r="H115" s="201"/>
      <c r="I115" s="124"/>
      <c r="J115" s="201"/>
      <c r="K115" s="201"/>
      <c r="L115" s="201"/>
      <c r="M115" s="201"/>
      <c r="P115" s="11"/>
    </row>
    <row r="116" spans="1:16" ht="15" customHeight="1" x14ac:dyDescent="0.35">
      <c r="A116" s="210"/>
      <c r="B116" s="210"/>
      <c r="C116" s="211">
        <f>$A$116*$L$101</f>
        <v>0</v>
      </c>
      <c r="D116" s="211"/>
      <c r="E116" s="210"/>
      <c r="F116" s="210"/>
      <c r="G116" s="211">
        <f>SUM(C116:F116)</f>
        <v>0</v>
      </c>
      <c r="H116" s="211"/>
      <c r="I116" s="44"/>
      <c r="J116" s="211">
        <f>SUM(G116:I116)</f>
        <v>0</v>
      </c>
      <c r="K116" s="211"/>
      <c r="L116" s="212">
        <f>IFERROR($J$116/$L$101,0)</f>
        <v>0</v>
      </c>
      <c r="M116" s="212"/>
      <c r="P116" s="11"/>
    </row>
    <row r="117" spans="1:16" ht="14.5" x14ac:dyDescent="0.35">
      <c r="N117" s="3"/>
    </row>
    <row r="118" spans="1:16" ht="15" customHeight="1" x14ac:dyDescent="0.35">
      <c r="A118" s="32" t="s">
        <v>60</v>
      </c>
      <c r="B118" s="13"/>
      <c r="C118" s="13"/>
      <c r="D118" s="13"/>
      <c r="E118" s="13"/>
      <c r="G118" s="13"/>
      <c r="H118" s="208" t="s">
        <v>61</v>
      </c>
      <c r="I118" s="208"/>
      <c r="J118" s="208"/>
      <c r="K118" s="208"/>
      <c r="L118" s="208"/>
      <c r="M118" s="208"/>
      <c r="N118" s="3"/>
    </row>
    <row r="119" spans="1:16" ht="15" customHeight="1" x14ac:dyDescent="0.35">
      <c r="A119" s="122" t="s">
        <v>62</v>
      </c>
      <c r="B119" s="122"/>
      <c r="C119" s="209"/>
      <c r="D119" s="209"/>
      <c r="E119" s="13"/>
      <c r="G119" s="13"/>
      <c r="H119" s="213"/>
      <c r="I119" s="213"/>
      <c r="J119" s="213"/>
      <c r="K119" s="213"/>
      <c r="L119" s="213"/>
      <c r="M119" s="213"/>
      <c r="N119" s="3"/>
    </row>
    <row r="120" spans="1:16" ht="16.149999999999999" customHeight="1" x14ac:dyDescent="0.35">
      <c r="A120" s="122" t="s">
        <v>63</v>
      </c>
      <c r="B120" s="122"/>
      <c r="C120" s="209"/>
      <c r="D120" s="209"/>
      <c r="H120" s="216" t="s">
        <v>64</v>
      </c>
      <c r="I120" s="216"/>
      <c r="J120" s="216"/>
      <c r="K120" s="216"/>
      <c r="L120" s="216"/>
      <c r="M120" s="216"/>
      <c r="P120" s="11"/>
    </row>
    <row r="121" spans="1:16" ht="15" customHeight="1" x14ac:dyDescent="0.35">
      <c r="A121" s="122" t="s">
        <v>65</v>
      </c>
      <c r="B121" s="122"/>
      <c r="C121" s="209"/>
      <c r="D121" s="209"/>
      <c r="H121" s="234"/>
      <c r="I121" s="235"/>
      <c r="J121" s="235"/>
      <c r="K121" s="235"/>
      <c r="L121" s="235"/>
      <c r="M121" s="236"/>
    </row>
    <row r="123" spans="1:16" ht="15" customHeight="1" x14ac:dyDescent="0.35">
      <c r="A123" s="230" t="s">
        <v>66</v>
      </c>
      <c r="B123" s="230"/>
      <c r="C123" s="230"/>
      <c r="D123" s="230"/>
      <c r="E123" s="230"/>
      <c r="F123" s="230"/>
      <c r="G123" s="230"/>
      <c r="H123" s="230"/>
      <c r="I123" s="230"/>
      <c r="J123" s="230"/>
      <c r="K123" s="230"/>
      <c r="L123" s="230"/>
      <c r="M123" s="230"/>
    </row>
    <row r="124" spans="1:16" ht="15.5" x14ac:dyDescent="0.35">
      <c r="A124" s="12" t="s">
        <v>67</v>
      </c>
      <c r="B124" s="89"/>
      <c r="C124" s="89"/>
      <c r="D124" s="89"/>
      <c r="E124" s="89"/>
      <c r="F124" s="89"/>
      <c r="G124" s="89"/>
      <c r="H124" s="89"/>
      <c r="I124" s="89"/>
      <c r="J124" s="89"/>
      <c r="K124" s="89"/>
      <c r="L124" s="89"/>
      <c r="M124" s="89"/>
    </row>
    <row r="125" spans="1:16" ht="26.15" customHeight="1" x14ac:dyDescent="0.35">
      <c r="A125" s="231" t="s">
        <v>68</v>
      </c>
      <c r="B125" s="231"/>
      <c r="C125" s="33" t="s">
        <v>69</v>
      </c>
      <c r="D125" s="232" t="s">
        <v>70</v>
      </c>
      <c r="E125" s="233"/>
      <c r="F125" s="90" t="s">
        <v>71</v>
      </c>
      <c r="G125" s="232" t="s">
        <v>72</v>
      </c>
      <c r="H125" s="233"/>
      <c r="I125" s="90" t="s">
        <v>73</v>
      </c>
      <c r="J125" s="90" t="s">
        <v>74</v>
      </c>
      <c r="K125" s="34" t="s">
        <v>75</v>
      </c>
      <c r="L125" s="34" t="s">
        <v>76</v>
      </c>
      <c r="M125" s="34" t="s">
        <v>54</v>
      </c>
    </row>
    <row r="126" spans="1:16" ht="15" customHeight="1" x14ac:dyDescent="0.35">
      <c r="A126" s="217">
        <f>ROUND(SUM($C$126:$M$126),-3)</f>
        <v>0</v>
      </c>
      <c r="B126" s="217"/>
      <c r="C126" s="45"/>
      <c r="D126" s="218"/>
      <c r="E126" s="219"/>
      <c r="F126" s="45"/>
      <c r="G126" s="218"/>
      <c r="H126" s="219"/>
      <c r="I126" s="45"/>
      <c r="J126" s="45"/>
      <c r="K126" s="45"/>
      <c r="L126" s="45"/>
      <c r="M126" s="45"/>
    </row>
    <row r="128" spans="1:16" ht="15" customHeight="1" x14ac:dyDescent="0.35">
      <c r="A128" s="221" t="s">
        <v>175</v>
      </c>
      <c r="B128" s="222"/>
      <c r="C128" s="222"/>
      <c r="D128" s="222"/>
      <c r="E128" s="223"/>
      <c r="F128" s="220" t="s">
        <v>77</v>
      </c>
      <c r="G128" s="220"/>
      <c r="H128" s="220"/>
      <c r="I128" s="220"/>
      <c r="J128" s="220"/>
      <c r="K128" s="220"/>
      <c r="L128" s="220"/>
      <c r="M128" s="220"/>
    </row>
    <row r="129" spans="1:14" ht="15" customHeight="1" x14ac:dyDescent="0.35">
      <c r="A129" s="224"/>
      <c r="B129" s="225"/>
      <c r="C129" s="225"/>
      <c r="D129" s="225"/>
      <c r="E129" s="226"/>
      <c r="F129" s="220"/>
      <c r="G129" s="220"/>
      <c r="H129" s="220"/>
      <c r="I129" s="220"/>
      <c r="J129" s="220"/>
      <c r="K129" s="220"/>
      <c r="L129" s="220"/>
      <c r="M129" s="220"/>
    </row>
    <row r="130" spans="1:14" ht="15" customHeight="1" x14ac:dyDescent="0.35">
      <c r="A130" s="224"/>
      <c r="B130" s="225"/>
      <c r="C130" s="225"/>
      <c r="D130" s="225"/>
      <c r="E130" s="226"/>
      <c r="F130" s="220"/>
      <c r="G130" s="220"/>
      <c r="H130" s="220"/>
      <c r="I130" s="220"/>
      <c r="J130" s="220"/>
      <c r="K130" s="220"/>
      <c r="L130" s="220"/>
      <c r="M130" s="220"/>
    </row>
    <row r="131" spans="1:14" ht="15" customHeight="1" x14ac:dyDescent="0.35">
      <c r="A131" s="224"/>
      <c r="B131" s="225"/>
      <c r="C131" s="225"/>
      <c r="D131" s="225"/>
      <c r="E131" s="226"/>
      <c r="F131" s="220"/>
      <c r="G131" s="220"/>
      <c r="H131" s="220"/>
      <c r="I131" s="220"/>
      <c r="J131" s="220"/>
      <c r="K131" s="220"/>
      <c r="L131" s="220"/>
      <c r="M131" s="220"/>
    </row>
    <row r="132" spans="1:14" ht="14.5" x14ac:dyDescent="0.35">
      <c r="A132" s="224"/>
      <c r="B132" s="225"/>
      <c r="C132" s="225"/>
      <c r="D132" s="225"/>
      <c r="E132" s="226"/>
      <c r="F132" s="220"/>
      <c r="G132" s="220"/>
      <c r="H132" s="220"/>
      <c r="I132" s="220"/>
      <c r="J132" s="220"/>
      <c r="K132" s="220"/>
      <c r="L132" s="220"/>
      <c r="M132" s="220"/>
    </row>
    <row r="133" spans="1:14" ht="19.149999999999999" customHeight="1" x14ac:dyDescent="0.35">
      <c r="A133" s="224"/>
      <c r="B133" s="225"/>
      <c r="C133" s="225"/>
      <c r="D133" s="225"/>
      <c r="E133" s="226"/>
      <c r="F133" s="220"/>
      <c r="G133" s="220"/>
      <c r="H133" s="220"/>
      <c r="I133" s="220"/>
      <c r="J133" s="220"/>
      <c r="K133" s="220"/>
      <c r="L133" s="220"/>
      <c r="M133" s="220"/>
    </row>
    <row r="134" spans="1:14" ht="14.5" x14ac:dyDescent="0.35">
      <c r="A134" s="227"/>
      <c r="B134" s="228"/>
      <c r="C134" s="228"/>
      <c r="D134" s="228"/>
      <c r="E134" s="229"/>
      <c r="F134" s="220"/>
      <c r="G134" s="220"/>
      <c r="H134" s="220"/>
      <c r="I134" s="220"/>
      <c r="J134" s="220"/>
      <c r="K134" s="220"/>
      <c r="L134" s="220"/>
      <c r="M134" s="220"/>
    </row>
    <row r="135" spans="1:14" ht="14.5" x14ac:dyDescent="0.35">
      <c r="A135" s="88"/>
      <c r="B135" s="88"/>
      <c r="C135" s="88"/>
      <c r="D135" s="88"/>
      <c r="E135" s="88"/>
      <c r="F135" s="55"/>
      <c r="G135" s="55"/>
      <c r="H135" s="55"/>
      <c r="I135" s="55"/>
      <c r="J135" s="55"/>
      <c r="K135" s="55"/>
      <c r="L135" s="55"/>
      <c r="M135" s="55"/>
    </row>
    <row r="136" spans="1:14" ht="15" customHeight="1" x14ac:dyDescent="0.35">
      <c r="A136" s="32" t="s">
        <v>60</v>
      </c>
      <c r="B136" s="13"/>
      <c r="C136" s="13"/>
      <c r="D136" s="13"/>
      <c r="E136" s="13"/>
      <c r="G136" s="13"/>
      <c r="H136" s="214" t="s">
        <v>61</v>
      </c>
      <c r="I136" s="214"/>
      <c r="J136" s="214"/>
      <c r="K136" s="214"/>
      <c r="L136" s="214"/>
      <c r="M136" s="214"/>
    </row>
    <row r="137" spans="1:14" s="12" customFormat="1" ht="15" customHeight="1" x14ac:dyDescent="0.35">
      <c r="A137" s="122" t="s">
        <v>62</v>
      </c>
      <c r="B137" s="122"/>
      <c r="C137" s="209"/>
      <c r="D137" s="209"/>
      <c r="E137" s="13"/>
      <c r="F137" s="3"/>
      <c r="G137" s="13"/>
      <c r="H137" s="213"/>
      <c r="I137" s="213"/>
      <c r="J137" s="213"/>
      <c r="K137" s="213"/>
      <c r="L137" s="213"/>
      <c r="M137" s="213"/>
      <c r="N137" s="21"/>
    </row>
    <row r="138" spans="1:14" ht="15" customHeight="1" x14ac:dyDescent="0.35">
      <c r="A138" s="122" t="s">
        <v>63</v>
      </c>
      <c r="B138" s="122"/>
      <c r="C138" s="215"/>
      <c r="D138" s="215"/>
      <c r="H138" s="216" t="s">
        <v>64</v>
      </c>
      <c r="I138" s="216"/>
      <c r="J138" s="216"/>
      <c r="K138" s="216"/>
      <c r="L138" s="216"/>
      <c r="M138" s="216"/>
    </row>
    <row r="139" spans="1:14" ht="15" customHeight="1" x14ac:dyDescent="0.35">
      <c r="A139" s="122" t="s">
        <v>65</v>
      </c>
      <c r="B139" s="122"/>
      <c r="C139" s="209"/>
      <c r="D139" s="209"/>
      <c r="H139" s="213"/>
      <c r="I139" s="213"/>
      <c r="J139" s="213"/>
      <c r="K139" s="213"/>
      <c r="L139" s="213"/>
      <c r="M139" s="213"/>
    </row>
    <row r="140" spans="1:14" ht="15" hidden="1" customHeight="1" x14ac:dyDescent="0.35">
      <c r="A140" s="54"/>
      <c r="C140" s="54"/>
    </row>
    <row r="141" spans="1:14" ht="15" hidden="1" customHeight="1" x14ac:dyDescent="0.35">
      <c r="H141" s="98"/>
    </row>
    <row r="142" spans="1:14" ht="15" hidden="1" customHeight="1" x14ac:dyDescent="0.35"/>
    <row r="143" spans="1:14" ht="15" hidden="1" customHeight="1" x14ac:dyDescent="0.35">
      <c r="C143" s="12" t="s">
        <v>78</v>
      </c>
      <c r="F143" s="12" t="s">
        <v>78</v>
      </c>
      <c r="H143" s="62" t="s">
        <v>79</v>
      </c>
      <c r="I143" s="62" t="s">
        <v>80</v>
      </c>
      <c r="L143" s="12" t="s">
        <v>81</v>
      </c>
      <c r="M143" s="12"/>
      <c r="N143" s="11" t="s">
        <v>82</v>
      </c>
    </row>
    <row r="144" spans="1:14" ht="15" hidden="1" customHeight="1" x14ac:dyDescent="0.35">
      <c r="C144" s="12"/>
      <c r="F144" s="12"/>
      <c r="H144" s="62"/>
      <c r="I144" s="62" t="s">
        <v>83</v>
      </c>
      <c r="L144" s="12"/>
      <c r="M144" s="12"/>
    </row>
    <row r="145" spans="3:14" ht="15" hidden="1" customHeight="1" x14ac:dyDescent="0.35">
      <c r="C145" s="22" t="s">
        <v>84</v>
      </c>
      <c r="F145" s="3" t="s">
        <v>85</v>
      </c>
      <c r="H145" s="62" t="s">
        <v>91</v>
      </c>
      <c r="I145" s="62" t="s">
        <v>86</v>
      </c>
      <c r="L145" s="3" t="s">
        <v>87</v>
      </c>
      <c r="M145" s="29"/>
      <c r="N145" s="11" t="s">
        <v>88</v>
      </c>
    </row>
    <row r="146" spans="3:14" ht="15" hidden="1" customHeight="1" x14ac:dyDescent="0.35">
      <c r="C146" s="22" t="s">
        <v>89</v>
      </c>
      <c r="F146" s="3" t="s">
        <v>90</v>
      </c>
      <c r="H146" s="62" t="s">
        <v>108</v>
      </c>
      <c r="I146" s="62" t="s">
        <v>92</v>
      </c>
      <c r="L146" s="3" t="s">
        <v>93</v>
      </c>
      <c r="M146" s="29"/>
      <c r="N146" s="11" t="s">
        <v>94</v>
      </c>
    </row>
    <row r="147" spans="3:14" ht="15" hidden="1" customHeight="1" x14ac:dyDescent="0.35">
      <c r="C147" s="22" t="s">
        <v>95</v>
      </c>
      <c r="F147" s="22" t="s">
        <v>96</v>
      </c>
      <c r="H147" s="62"/>
      <c r="I147" s="62" t="s">
        <v>98</v>
      </c>
      <c r="L147" s="3" t="s">
        <v>99</v>
      </c>
      <c r="M147" s="29"/>
    </row>
    <row r="148" spans="3:14" ht="15" hidden="1" customHeight="1" x14ac:dyDescent="0.35">
      <c r="C148" s="22" t="s">
        <v>100</v>
      </c>
      <c r="F148" s="22" t="s">
        <v>101</v>
      </c>
      <c r="I148" s="62" t="s">
        <v>103</v>
      </c>
      <c r="M148" s="29"/>
      <c r="N148" s="11" t="s">
        <v>104</v>
      </c>
    </row>
    <row r="149" spans="3:14" ht="15" hidden="1" customHeight="1" x14ac:dyDescent="0.35">
      <c r="C149" s="22" t="s">
        <v>105</v>
      </c>
      <c r="F149" s="22" t="s">
        <v>84</v>
      </c>
      <c r="I149" s="62" t="s">
        <v>107</v>
      </c>
      <c r="M149" s="29"/>
    </row>
    <row r="150" spans="3:14" ht="15" hidden="1" customHeight="1" x14ac:dyDescent="0.35">
      <c r="C150" s="22"/>
      <c r="F150" s="22" t="s">
        <v>89</v>
      </c>
      <c r="M150" s="29"/>
      <c r="N150" s="40" t="s">
        <v>205</v>
      </c>
    </row>
    <row r="151" spans="3:14" ht="15" hidden="1" customHeight="1" x14ac:dyDescent="0.35">
      <c r="C151" s="22"/>
      <c r="F151" s="22" t="s">
        <v>95</v>
      </c>
      <c r="N151" s="40" t="s">
        <v>206</v>
      </c>
    </row>
    <row r="152" spans="3:14" ht="15" hidden="1" customHeight="1" x14ac:dyDescent="0.35">
      <c r="C152" s="22"/>
      <c r="F152" s="22" t="s">
        <v>100</v>
      </c>
      <c r="N152" s="40"/>
    </row>
    <row r="153" spans="3:14" ht="15" hidden="1" customHeight="1" x14ac:dyDescent="0.35">
      <c r="C153" s="22"/>
      <c r="F153" s="22" t="s">
        <v>105</v>
      </c>
      <c r="N153" s="40"/>
    </row>
    <row r="154" spans="3:14" ht="15" hidden="1" customHeight="1" x14ac:dyDescent="0.35">
      <c r="C154" s="22"/>
      <c r="F154" s="22" t="s">
        <v>111</v>
      </c>
    </row>
    <row r="155" spans="3:14" ht="15" hidden="1" customHeight="1" x14ac:dyDescent="0.35">
      <c r="C155" s="22"/>
      <c r="F155" s="22" t="s">
        <v>112</v>
      </c>
    </row>
    <row r="156" spans="3:14" ht="15" hidden="1" customHeight="1" x14ac:dyDescent="0.35">
      <c r="C156" s="22"/>
      <c r="F156" s="22" t="s">
        <v>113</v>
      </c>
    </row>
    <row r="157" spans="3:14" ht="15" hidden="1" customHeight="1" x14ac:dyDescent="0.35">
      <c r="C157" s="22"/>
      <c r="F157" s="22" t="s">
        <v>114</v>
      </c>
    </row>
    <row r="158" spans="3:14" ht="15" hidden="1" customHeight="1" x14ac:dyDescent="0.35">
      <c r="C158" s="22"/>
      <c r="F158" s="22" t="s">
        <v>115</v>
      </c>
    </row>
    <row r="159" spans="3:14" ht="15" hidden="1" customHeight="1" x14ac:dyDescent="0.35">
      <c r="C159" s="22"/>
      <c r="F159" s="22" t="s">
        <v>116</v>
      </c>
    </row>
    <row r="160" spans="3:14" ht="15" hidden="1" customHeight="1" x14ac:dyDescent="0.35">
      <c r="F160" s="22" t="s">
        <v>117</v>
      </c>
    </row>
    <row r="161" spans="6:6" ht="15" hidden="1" customHeight="1" x14ac:dyDescent="0.35">
      <c r="F161" s="22" t="s">
        <v>118</v>
      </c>
    </row>
    <row r="162" spans="6:6" ht="15" hidden="1" customHeight="1" x14ac:dyDescent="0.35">
      <c r="F162" s="22" t="s">
        <v>119</v>
      </c>
    </row>
    <row r="163" spans="6:6" ht="15" hidden="1" customHeight="1" x14ac:dyDescent="0.35">
      <c r="F163" s="22" t="s">
        <v>120</v>
      </c>
    </row>
    <row r="164" spans="6:6" ht="15" hidden="1" customHeight="1" x14ac:dyDescent="0.35">
      <c r="F164" s="22" t="s">
        <v>121</v>
      </c>
    </row>
    <row r="165" spans="6:6" ht="15" customHeight="1" x14ac:dyDescent="0.35">
      <c r="F165" s="22"/>
    </row>
  </sheetData>
  <sheetProtection algorithmName="SHA-512" hashValue="XrEeiko57DFpVZTkmj9oZpcwKQx5BN/mo7rtKxJZuuW5r9r1aplipPKpQSBF/K9Al5VRdyZWQabWxbUv3kDYOQ==" saltValue="YFIb47wqw+95voiKPlqIJw==" spinCount="100000" sheet="1" formatCells="0" formatColumns="0" formatRows="0" insertColumns="0" insertRows="0" insertHyperlinks="0" deleteColumns="0" deleteRows="0" sort="0" autoFilter="0" pivotTables="0"/>
  <protectedRanges>
    <protectedRange sqref="C54:M59 A54" name="Range3"/>
    <protectedRange sqref="H87:J98" name="Range1"/>
    <protectedRange sqref="C61:M70 A61" name="Range2"/>
    <protectedRange sqref="H83:J86" name="Range1_1"/>
    <protectedRange sqref="C79:M79" name="Range2_2"/>
    <protectedRange sqref="C71:M78" name="Range2_1"/>
  </protectedRanges>
  <mergeCells count="168">
    <mergeCell ref="A126:B126"/>
    <mergeCell ref="G126:H126"/>
    <mergeCell ref="F128:M134"/>
    <mergeCell ref="D126:E126"/>
    <mergeCell ref="A128:E134"/>
    <mergeCell ref="A120:B120"/>
    <mergeCell ref="A121:B121"/>
    <mergeCell ref="A123:M123"/>
    <mergeCell ref="A125:B125"/>
    <mergeCell ref="G125:H125"/>
    <mergeCell ref="D125:E125"/>
    <mergeCell ref="H120:M120"/>
    <mergeCell ref="H121:M121"/>
    <mergeCell ref="C120:D120"/>
    <mergeCell ref="C121:D121"/>
    <mergeCell ref="H136:M136"/>
    <mergeCell ref="A137:B137"/>
    <mergeCell ref="C137:D137"/>
    <mergeCell ref="H137:M137"/>
    <mergeCell ref="A138:B138"/>
    <mergeCell ref="C138:D138"/>
    <mergeCell ref="H138:M138"/>
    <mergeCell ref="A139:B139"/>
    <mergeCell ref="C139:D139"/>
    <mergeCell ref="H139:M139"/>
    <mergeCell ref="H118:M118"/>
    <mergeCell ref="C119:D119"/>
    <mergeCell ref="A116:B116"/>
    <mergeCell ref="C116:D116"/>
    <mergeCell ref="E116:F116"/>
    <mergeCell ref="L116:M116"/>
    <mergeCell ref="A119:B119"/>
    <mergeCell ref="G116:H116"/>
    <mergeCell ref="J116:K116"/>
    <mergeCell ref="H119:M119"/>
    <mergeCell ref="J107:L107"/>
    <mergeCell ref="J108:L108"/>
    <mergeCell ref="J109:L109"/>
    <mergeCell ref="A108:F108"/>
    <mergeCell ref="A109:F109"/>
    <mergeCell ref="A111:M111"/>
    <mergeCell ref="G114:H115"/>
    <mergeCell ref="I114:I115"/>
    <mergeCell ref="J114:K115"/>
    <mergeCell ref="A113:M113"/>
    <mergeCell ref="A114:B114"/>
    <mergeCell ref="C114:D115"/>
    <mergeCell ref="E114:F115"/>
    <mergeCell ref="L114:M115"/>
    <mergeCell ref="A115:B115"/>
    <mergeCell ref="A99:B99"/>
    <mergeCell ref="A100:B100"/>
    <mergeCell ref="A101:B101"/>
    <mergeCell ref="L88:M88"/>
    <mergeCell ref="H89:K89"/>
    <mergeCell ref="L89:M89"/>
    <mergeCell ref="H97:K97"/>
    <mergeCell ref="L97:M97"/>
    <mergeCell ref="H98:K98"/>
    <mergeCell ref="L98:M98"/>
    <mergeCell ref="H99:K99"/>
    <mergeCell ref="L99:M99"/>
    <mergeCell ref="H96:K96"/>
    <mergeCell ref="L96:M96"/>
    <mergeCell ref="A93:B93"/>
    <mergeCell ref="A94:B94"/>
    <mergeCell ref="D93:E93"/>
    <mergeCell ref="A95:B95"/>
    <mergeCell ref="D95:E95"/>
    <mergeCell ref="L102:M102"/>
    <mergeCell ref="A104:M104"/>
    <mergeCell ref="H93:K93"/>
    <mergeCell ref="L93:M93"/>
    <mergeCell ref="H94:K94"/>
    <mergeCell ref="L94:M94"/>
    <mergeCell ref="H91:K91"/>
    <mergeCell ref="L91:M91"/>
    <mergeCell ref="H92:K92"/>
    <mergeCell ref="L92:M92"/>
    <mergeCell ref="H95:K95"/>
    <mergeCell ref="L95:M95"/>
    <mergeCell ref="H101:K101"/>
    <mergeCell ref="L101:M101"/>
    <mergeCell ref="H102:K102"/>
    <mergeCell ref="D99:E99"/>
    <mergeCell ref="D100:E100"/>
    <mergeCell ref="D101:E101"/>
    <mergeCell ref="D94:E94"/>
    <mergeCell ref="D97:E97"/>
    <mergeCell ref="A98:B98"/>
    <mergeCell ref="D98:E98"/>
    <mergeCell ref="A92:B92"/>
    <mergeCell ref="D92:E92"/>
    <mergeCell ref="A14:B14"/>
    <mergeCell ref="A15:M15"/>
    <mergeCell ref="H85:K85"/>
    <mergeCell ref="L85:M85"/>
    <mergeCell ref="H86:K86"/>
    <mergeCell ref="L86:M86"/>
    <mergeCell ref="H87:K87"/>
    <mergeCell ref="L87:M87"/>
    <mergeCell ref="H83:K83"/>
    <mergeCell ref="L83:M83"/>
    <mergeCell ref="H84:K84"/>
    <mergeCell ref="L84:M84"/>
    <mergeCell ref="A54:M59"/>
    <mergeCell ref="A61:M70"/>
    <mergeCell ref="A80:M80"/>
    <mergeCell ref="H82:K82"/>
    <mergeCell ref="L82:M82"/>
    <mergeCell ref="A28:M28"/>
    <mergeCell ref="A29:M29"/>
    <mergeCell ref="A53:M53"/>
    <mergeCell ref="A16:M16"/>
    <mergeCell ref="A21:G21"/>
    <mergeCell ref="A82:F89"/>
    <mergeCell ref="A25:G25"/>
    <mergeCell ref="I12:J12"/>
    <mergeCell ref="I13:J13"/>
    <mergeCell ref="A1:M1"/>
    <mergeCell ref="A2:M2"/>
    <mergeCell ref="D4:J4"/>
    <mergeCell ref="D5:J5"/>
    <mergeCell ref="D6:J6"/>
    <mergeCell ref="D7:J7"/>
    <mergeCell ref="A9:M9"/>
    <mergeCell ref="H106:I106"/>
    <mergeCell ref="J106:L106"/>
    <mergeCell ref="A106:F106"/>
    <mergeCell ref="A107:F107"/>
    <mergeCell ref="D11:E11"/>
    <mergeCell ref="D12:E12"/>
    <mergeCell ref="D13:E13"/>
    <mergeCell ref="H17:J17"/>
    <mergeCell ref="H18:J18"/>
    <mergeCell ref="H20:J20"/>
    <mergeCell ref="H22:J22"/>
    <mergeCell ref="H23:J23"/>
    <mergeCell ref="H24:J24"/>
    <mergeCell ref="H21:J21"/>
    <mergeCell ref="H26:J26"/>
    <mergeCell ref="A17:G17"/>
    <mergeCell ref="A18:G18"/>
    <mergeCell ref="A20:G20"/>
    <mergeCell ref="A71:M71"/>
    <mergeCell ref="A97:B97"/>
    <mergeCell ref="D19:G19"/>
    <mergeCell ref="H19:J19"/>
    <mergeCell ref="A24:G24"/>
    <mergeCell ref="I11:J11"/>
    <mergeCell ref="A26:G26"/>
    <mergeCell ref="H25:J25"/>
    <mergeCell ref="F90:F91"/>
    <mergeCell ref="D90:E91"/>
    <mergeCell ref="C90:C91"/>
    <mergeCell ref="A90:B91"/>
    <mergeCell ref="H88:K88"/>
    <mergeCell ref="A22:G22"/>
    <mergeCell ref="A23:G23"/>
    <mergeCell ref="A30:M32"/>
    <mergeCell ref="A34:M36"/>
    <mergeCell ref="A38:M40"/>
    <mergeCell ref="A42:M44"/>
    <mergeCell ref="A46:M48"/>
    <mergeCell ref="A50:M52"/>
    <mergeCell ref="A72:M74"/>
    <mergeCell ref="A75:M75"/>
    <mergeCell ref="A76:M78"/>
  </mergeCells>
  <dataValidations count="6">
    <dataValidation type="list" allowBlank="1" showInputMessage="1" showErrorMessage="1" sqref="H17:J17 H26:J26" xr:uid="{2B386325-C1BE-44B5-9E0D-BB05D1AC6F1D}">
      <formula1>$N$144:$N$146</formula1>
    </dataValidation>
    <dataValidation type="list" allowBlank="1" showInputMessage="1" showErrorMessage="1" sqref="H18:J18" xr:uid="{32C39E48-2A22-4235-82EC-D7650A08063E}">
      <formula1>$N$149:$N$153</formula1>
    </dataValidation>
    <dataValidation type="list" allowBlank="1" showInputMessage="1" showErrorMessage="1" sqref="H23:J23" xr:uid="{6B150BA3-2AC6-460B-B43B-70EDEBC28FF8}">
      <formula1>$C$144:$C$149</formula1>
    </dataValidation>
    <dataValidation type="list" allowBlank="1" showInputMessage="1" showErrorMessage="1" sqref="H19:J19" xr:uid="{1F79A583-3654-4236-9603-7815F3DC5668}">
      <formula1>$L$144:$L$151</formula1>
    </dataValidation>
    <dataValidation type="list" allowBlank="1" showInputMessage="1" showErrorMessage="1" sqref="H24:J24" xr:uid="{D51CDA7D-D6D0-4AAE-8832-F6F206D3E4EA}">
      <formula1>$F$144:$F$164</formula1>
    </dataValidation>
    <dataValidation type="list" allowBlank="1" showInputMessage="1" showErrorMessage="1" sqref="H22:J22" xr:uid="{5681E3B5-3F8B-4D78-8721-CDA765BCCE44}">
      <formula1>$H$144:$H$148</formula1>
    </dataValidation>
  </dataValidations>
  <hyperlinks>
    <hyperlink ref="A114" r:id="rId1" display="OFM Market Rate" xr:uid="{7566442C-02A0-43B3-A89E-257945B15C6D}"/>
    <hyperlink ref="A114:B114" r:id="rId2" display="OFM Office Space Market Rate" xr:uid="{C509C5A3-1517-4F18-B3BE-FCFF1C0523C2}"/>
  </hyperlinks>
  <pageMargins left="1.0929924242424243" right="0.7" top="0.75" bottom="0.75" header="0" footer="0.3"/>
  <pageSetup scale="49" fitToHeight="0" orientation="portrait" r:id="rId3"/>
  <headerFooter>
    <oddHeader xml:space="preserve">&amp;C&amp;"Arial,Regular"&amp;50&amp;KFF0000
</oddHeader>
    <oddFooter>&amp;CPage &amp;P of &amp;N</oddFooter>
  </headerFooter>
  <rowBreaks count="1" manualBreakCount="1">
    <brk id="79"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DB28-3D9C-4B26-A67C-64AEDDB5B271}">
  <sheetPr>
    <pageSetUpPr fitToPage="1"/>
  </sheetPr>
  <dimension ref="A1:U144"/>
  <sheetViews>
    <sheetView showGridLines="0" zoomScaleNormal="100" zoomScaleSheetLayoutView="100" zoomScalePageLayoutView="55" workbookViewId="0">
      <selection activeCell="H18" sqref="H18:J18"/>
    </sheetView>
  </sheetViews>
  <sheetFormatPr defaultColWidth="9.26953125" defaultRowHeight="15" customHeight="1" x14ac:dyDescent="0.35"/>
  <cols>
    <col min="1" max="1" width="14" style="3" customWidth="1"/>
    <col min="2" max="2" width="19.7265625" style="3" customWidth="1"/>
    <col min="3" max="3" width="15.26953125" style="3" customWidth="1"/>
    <col min="4" max="4" width="19.453125" style="3" customWidth="1"/>
    <col min="5" max="5" width="5.90625" style="3" customWidth="1"/>
    <col min="6" max="6" width="17.453125" style="3" customWidth="1"/>
    <col min="7" max="7" width="3.7265625" style="3" customWidth="1"/>
    <col min="8" max="8" width="16.7265625" style="3" customWidth="1"/>
    <col min="9" max="9" width="15.7265625" style="3" customWidth="1"/>
    <col min="10" max="10" width="15.26953125" style="3" customWidth="1"/>
    <col min="11" max="11" width="9.54296875" style="3" bestFit="1" customWidth="1"/>
    <col min="12" max="12" width="9.7265625" style="3" bestFit="1" customWidth="1"/>
    <col min="13" max="13" width="21.90625" style="3" customWidth="1"/>
    <col min="14" max="14" width="9.26953125" style="11"/>
    <col min="15" max="16384" width="9.26953125" style="3"/>
  </cols>
  <sheetData>
    <row r="1" spans="1:16" ht="76.5" customHeight="1" x14ac:dyDescent="0.35">
      <c r="A1" s="150" t="s">
        <v>198</v>
      </c>
      <c r="B1" s="150"/>
      <c r="C1" s="150"/>
      <c r="D1" s="150"/>
      <c r="E1" s="150"/>
      <c r="F1" s="150"/>
      <c r="G1" s="150"/>
      <c r="H1" s="150"/>
      <c r="I1" s="150"/>
      <c r="J1" s="150"/>
      <c r="K1" s="150"/>
      <c r="L1" s="150"/>
      <c r="M1" s="150"/>
    </row>
    <row r="2" spans="1:16" ht="41.65" customHeight="1" x14ac:dyDescent="0.35">
      <c r="A2" s="151" t="s">
        <v>0</v>
      </c>
      <c r="B2" s="151"/>
      <c r="C2" s="151"/>
      <c r="D2" s="151"/>
      <c r="E2" s="151"/>
      <c r="F2" s="151"/>
      <c r="G2" s="151"/>
      <c r="H2" s="151"/>
      <c r="I2" s="151"/>
      <c r="J2" s="151"/>
      <c r="K2" s="151"/>
      <c r="L2" s="151"/>
      <c r="M2" s="151"/>
    </row>
    <row r="3" spans="1:16" ht="15" customHeight="1" x14ac:dyDescent="0.35">
      <c r="C3" s="89"/>
      <c r="D3" s="89"/>
      <c r="E3" s="89"/>
      <c r="F3" s="89"/>
      <c r="G3" s="89"/>
      <c r="H3" s="89"/>
      <c r="I3" s="89"/>
      <c r="J3" s="89"/>
      <c r="K3" s="89"/>
      <c r="L3" s="89"/>
      <c r="M3" s="30"/>
    </row>
    <row r="4" spans="1:16" ht="15" customHeight="1" x14ac:dyDescent="0.35">
      <c r="C4" s="87" t="s">
        <v>1</v>
      </c>
      <c r="D4" s="152"/>
      <c r="E4" s="152"/>
      <c r="F4" s="152"/>
      <c r="G4" s="152"/>
      <c r="H4" s="152"/>
      <c r="I4" s="152"/>
      <c r="J4" s="152"/>
      <c r="L4" s="87"/>
      <c r="M4" s="42"/>
    </row>
    <row r="5" spans="1:16" ht="15" customHeight="1" x14ac:dyDescent="0.35">
      <c r="C5" s="87" t="s">
        <v>2</v>
      </c>
      <c r="D5" s="153"/>
      <c r="E5" s="154"/>
      <c r="F5" s="154"/>
      <c r="G5" s="154"/>
      <c r="H5" s="154"/>
      <c r="I5" s="154"/>
      <c r="J5" s="155"/>
    </row>
    <row r="6" spans="1:16" ht="15" customHeight="1" x14ac:dyDescent="0.35">
      <c r="C6" s="87" t="s">
        <v>3</v>
      </c>
      <c r="D6" s="156"/>
      <c r="E6" s="156"/>
      <c r="F6" s="157"/>
      <c r="G6" s="157"/>
      <c r="H6" s="157"/>
      <c r="I6" s="157"/>
      <c r="J6" s="157"/>
      <c r="P6" s="30"/>
    </row>
    <row r="7" spans="1:16" ht="15" customHeight="1" x14ac:dyDescent="0.35">
      <c r="C7" s="87" t="s">
        <v>4</v>
      </c>
      <c r="D7" s="152"/>
      <c r="E7" s="152"/>
      <c r="F7" s="152"/>
      <c r="G7" s="152"/>
      <c r="H7" s="152"/>
      <c r="I7" s="152"/>
      <c r="J7" s="152"/>
      <c r="M7" s="43"/>
    </row>
    <row r="8" spans="1:16" ht="15" customHeight="1" x14ac:dyDescent="0.35">
      <c r="C8" s="87"/>
      <c r="D8" s="35"/>
      <c r="E8" s="35"/>
      <c r="F8" s="35"/>
      <c r="G8" s="35"/>
      <c r="H8" s="35"/>
      <c r="I8" s="35"/>
      <c r="J8" s="41"/>
    </row>
    <row r="9" spans="1:16" ht="15" customHeight="1" x14ac:dyDescent="0.35">
      <c r="A9" s="158" t="s">
        <v>180</v>
      </c>
      <c r="B9" s="158"/>
      <c r="C9" s="158"/>
      <c r="D9" s="158"/>
      <c r="E9" s="158"/>
      <c r="F9" s="158"/>
      <c r="G9" s="158"/>
      <c r="H9" s="158"/>
      <c r="I9" s="158"/>
      <c r="J9" s="158"/>
      <c r="K9" s="158"/>
      <c r="L9" s="158"/>
      <c r="M9" s="158"/>
    </row>
    <row r="10" spans="1:16" ht="15" customHeight="1" x14ac:dyDescent="0.35">
      <c r="A10" s="89"/>
      <c r="B10" s="89"/>
      <c r="C10" s="89"/>
      <c r="D10" s="89"/>
      <c r="E10" s="89"/>
      <c r="F10" s="89"/>
      <c r="G10" s="89"/>
      <c r="H10" s="89"/>
      <c r="I10" s="89"/>
      <c r="J10" s="89"/>
      <c r="K10" s="89"/>
      <c r="L10" s="89"/>
      <c r="M10" s="89"/>
    </row>
    <row r="11" spans="1:16" ht="15" customHeight="1" x14ac:dyDescent="0.35">
      <c r="A11" s="51"/>
      <c r="B11" s="52"/>
      <c r="C11" s="7" t="s">
        <v>5</v>
      </c>
      <c r="D11" s="148"/>
      <c r="E11" s="149"/>
      <c r="F11" s="53"/>
      <c r="H11" s="7" t="s">
        <v>6</v>
      </c>
      <c r="I11" s="148"/>
      <c r="J11" s="149"/>
      <c r="N11" s="3"/>
    </row>
    <row r="12" spans="1:16" ht="15" customHeight="1" x14ac:dyDescent="0.35">
      <c r="A12" s="51"/>
      <c r="B12" s="52"/>
      <c r="C12" s="7" t="s">
        <v>5</v>
      </c>
      <c r="D12" s="148"/>
      <c r="E12" s="149"/>
      <c r="F12" s="53"/>
      <c r="H12" s="7" t="s">
        <v>6</v>
      </c>
      <c r="I12" s="148"/>
      <c r="J12" s="149"/>
      <c r="N12" s="3"/>
    </row>
    <row r="13" spans="1:16" ht="15" customHeight="1" x14ac:dyDescent="0.35">
      <c r="A13" s="51"/>
      <c r="B13" s="52"/>
      <c r="C13" s="7" t="s">
        <v>5</v>
      </c>
      <c r="D13" s="148"/>
      <c r="E13" s="149"/>
      <c r="F13" s="53"/>
      <c r="H13" s="7" t="s">
        <v>6</v>
      </c>
      <c r="I13" s="148"/>
      <c r="J13" s="149"/>
      <c r="N13" s="3"/>
    </row>
    <row r="14" spans="1:16" ht="15" customHeight="1" x14ac:dyDescent="0.35">
      <c r="A14" s="159"/>
      <c r="B14" s="159"/>
      <c r="J14" s="8"/>
      <c r="K14" s="8"/>
      <c r="L14" s="8"/>
    </row>
    <row r="15" spans="1:16" ht="15" customHeight="1" x14ac:dyDescent="0.35">
      <c r="A15" s="160" t="s">
        <v>7</v>
      </c>
      <c r="B15" s="161"/>
      <c r="C15" s="161"/>
      <c r="D15" s="161"/>
      <c r="E15" s="161"/>
      <c r="F15" s="161"/>
      <c r="G15" s="161"/>
      <c r="H15" s="161"/>
      <c r="I15" s="161"/>
      <c r="J15" s="161"/>
      <c r="K15" s="161"/>
      <c r="L15" s="161"/>
      <c r="M15" s="162"/>
    </row>
    <row r="16" spans="1:16" ht="15" customHeight="1" x14ac:dyDescent="0.35">
      <c r="A16" s="180"/>
      <c r="B16" s="180"/>
      <c r="C16" s="180"/>
      <c r="D16" s="180"/>
      <c r="E16" s="180"/>
      <c r="F16" s="180"/>
      <c r="G16" s="180"/>
      <c r="H16" s="180"/>
      <c r="I16" s="180"/>
      <c r="J16" s="180"/>
      <c r="K16" s="180"/>
      <c r="L16" s="180"/>
      <c r="M16" s="180"/>
    </row>
    <row r="17" spans="1:14" ht="15" customHeight="1" x14ac:dyDescent="0.35">
      <c r="A17" s="144" t="s">
        <v>8</v>
      </c>
      <c r="B17" s="144"/>
      <c r="C17" s="144"/>
      <c r="D17" s="144"/>
      <c r="E17" s="144"/>
      <c r="F17" s="144"/>
      <c r="G17" s="144"/>
      <c r="H17" s="135"/>
      <c r="I17" s="136"/>
      <c r="J17" s="137"/>
      <c r="M17" s="11"/>
      <c r="N17" s="3"/>
    </row>
    <row r="18" spans="1:14" ht="15" customHeight="1" x14ac:dyDescent="0.35">
      <c r="A18" s="144" t="s">
        <v>9</v>
      </c>
      <c r="B18" s="144"/>
      <c r="C18" s="144"/>
      <c r="D18" s="144"/>
      <c r="E18" s="144"/>
      <c r="F18" s="144"/>
      <c r="G18" s="144"/>
      <c r="H18" s="138"/>
      <c r="I18" s="138"/>
      <c r="J18" s="138"/>
      <c r="M18" s="11"/>
      <c r="N18" s="3"/>
    </row>
    <row r="19" spans="1:14" ht="15" customHeight="1" x14ac:dyDescent="0.35">
      <c r="A19" s="99"/>
      <c r="B19" s="99"/>
      <c r="C19" s="99"/>
      <c r="D19" s="144" t="s">
        <v>10</v>
      </c>
      <c r="E19" s="144"/>
      <c r="F19" s="144"/>
      <c r="G19" s="147"/>
      <c r="H19" s="135"/>
      <c r="I19" s="136"/>
      <c r="J19" s="137"/>
      <c r="M19" s="11"/>
      <c r="N19" s="3"/>
    </row>
    <row r="20" spans="1:14" ht="15" customHeight="1" x14ac:dyDescent="0.35">
      <c r="A20" s="122" t="s">
        <v>13</v>
      </c>
      <c r="B20" s="122"/>
      <c r="C20" s="122"/>
      <c r="D20" s="122"/>
      <c r="E20" s="122"/>
      <c r="F20" s="122"/>
      <c r="G20" s="122"/>
      <c r="H20" s="140" t="s">
        <v>199</v>
      </c>
      <c r="I20" s="140"/>
      <c r="J20" s="140"/>
    </row>
    <row r="21" spans="1:14" ht="15" customHeight="1" x14ac:dyDescent="0.35">
      <c r="A21" s="122" t="s">
        <v>15</v>
      </c>
      <c r="B21" s="122"/>
      <c r="C21" s="122"/>
      <c r="D21" s="122"/>
      <c r="E21" s="122"/>
      <c r="F21" s="122"/>
      <c r="G21" s="122"/>
      <c r="H21" s="139"/>
      <c r="I21" s="139"/>
      <c r="J21" s="139"/>
      <c r="K21" s="87"/>
      <c r="L21"/>
      <c r="M21"/>
    </row>
    <row r="22" spans="1:14" ht="15" customHeight="1" x14ac:dyDescent="0.35">
      <c r="A22" s="122" t="s">
        <v>17</v>
      </c>
      <c r="B22" s="122"/>
      <c r="C22" s="122"/>
      <c r="D22" s="122"/>
      <c r="E22" s="122"/>
      <c r="F22" s="122"/>
      <c r="G22" s="122"/>
      <c r="H22" s="123"/>
      <c r="I22" s="123"/>
      <c r="J22" s="123"/>
      <c r="K22" s="87"/>
      <c r="L22"/>
      <c r="M22"/>
    </row>
    <row r="23" spans="1:14" ht="15" customHeight="1" x14ac:dyDescent="0.35">
      <c r="A23" s="122" t="s">
        <v>18</v>
      </c>
      <c r="B23" s="122"/>
      <c r="C23" s="122"/>
      <c r="D23" s="122"/>
      <c r="E23" s="122"/>
      <c r="F23" s="122"/>
      <c r="G23" s="122"/>
      <c r="H23" s="141"/>
      <c r="I23" s="142"/>
      <c r="J23" s="143"/>
      <c r="K23" s="87"/>
      <c r="L23"/>
      <c r="M23"/>
    </row>
    <row r="24" spans="1:14" ht="15" customHeight="1" x14ac:dyDescent="0.35">
      <c r="A24" s="122" t="s">
        <v>16</v>
      </c>
      <c r="B24" s="122"/>
      <c r="C24" s="122"/>
      <c r="D24" s="122"/>
      <c r="E24" s="122"/>
      <c r="F24" s="122"/>
      <c r="G24" s="122"/>
      <c r="H24" s="139"/>
      <c r="I24" s="139"/>
      <c r="J24" s="139"/>
      <c r="K24" s="87"/>
      <c r="L24"/>
      <c r="M24"/>
    </row>
    <row r="25" spans="1:14" ht="15" customHeight="1" x14ac:dyDescent="0.35">
      <c r="A25" s="122" t="s">
        <v>202</v>
      </c>
      <c r="B25" s="122"/>
      <c r="C25" s="122"/>
      <c r="D25" s="122"/>
      <c r="E25" s="122"/>
      <c r="F25" s="122"/>
      <c r="G25" s="122"/>
      <c r="H25" s="123"/>
      <c r="I25" s="123"/>
      <c r="J25" s="123"/>
      <c r="K25" s="87"/>
      <c r="L25"/>
      <c r="M25"/>
    </row>
    <row r="26" spans="1:14" ht="15" customHeight="1" x14ac:dyDescent="0.35">
      <c r="A26" s="122" t="s">
        <v>203</v>
      </c>
      <c r="B26" s="122"/>
      <c r="C26" s="122"/>
      <c r="D26" s="122"/>
      <c r="E26" s="122"/>
      <c r="F26" s="122"/>
      <c r="G26" s="122"/>
      <c r="H26" s="141"/>
      <c r="I26" s="142"/>
      <c r="J26" s="143"/>
      <c r="K26" s="87"/>
      <c r="L26"/>
      <c r="M26"/>
    </row>
    <row r="27" spans="1:14" ht="15" customHeight="1" x14ac:dyDescent="0.35">
      <c r="C27" s="87"/>
      <c r="D27" s="37"/>
      <c r="E27" s="37"/>
      <c r="F27" s="37"/>
      <c r="G27" s="37"/>
      <c r="H27" s="87"/>
      <c r="I27" s="87"/>
      <c r="J27" s="87"/>
      <c r="K27"/>
      <c r="L27"/>
      <c r="M27" s="11"/>
      <c r="N27" s="3"/>
    </row>
    <row r="28" spans="1:14" ht="15" customHeight="1" x14ac:dyDescent="0.35">
      <c r="A28" s="158" t="s">
        <v>19</v>
      </c>
      <c r="B28" s="158"/>
      <c r="C28" s="158"/>
      <c r="D28" s="158"/>
      <c r="E28" s="158"/>
      <c r="F28" s="158"/>
      <c r="G28" s="158"/>
      <c r="H28" s="158"/>
      <c r="I28" s="158"/>
      <c r="J28" s="158"/>
      <c r="K28" s="158"/>
      <c r="L28" s="158"/>
      <c r="M28" s="158"/>
    </row>
    <row r="29" spans="1:14" ht="14.5" customHeight="1" x14ac:dyDescent="0.35">
      <c r="A29" s="237" t="s">
        <v>183</v>
      </c>
      <c r="B29" s="238"/>
      <c r="C29" s="238"/>
      <c r="D29" s="238"/>
      <c r="E29" s="238"/>
      <c r="F29" s="238"/>
      <c r="G29" s="238"/>
      <c r="H29" s="238"/>
      <c r="I29" s="238"/>
      <c r="J29" s="238"/>
      <c r="K29" s="238"/>
      <c r="L29" s="238"/>
      <c r="M29" s="238"/>
    </row>
    <row r="30" spans="1:14" ht="15" customHeight="1" x14ac:dyDescent="0.35">
      <c r="A30" s="240"/>
      <c r="B30" s="241"/>
      <c r="C30" s="241"/>
      <c r="D30" s="241"/>
      <c r="E30" s="241"/>
      <c r="F30" s="241"/>
      <c r="G30" s="241"/>
      <c r="H30" s="241"/>
      <c r="I30" s="241"/>
      <c r="J30" s="241"/>
      <c r="K30" s="241"/>
      <c r="L30" s="241"/>
      <c r="M30" s="242"/>
    </row>
    <row r="31" spans="1:14" ht="15" customHeight="1" x14ac:dyDescent="0.35">
      <c r="A31" s="243"/>
      <c r="B31" s="244"/>
      <c r="C31" s="244"/>
      <c r="D31" s="244"/>
      <c r="E31" s="244"/>
      <c r="F31" s="244"/>
      <c r="G31" s="244"/>
      <c r="H31" s="244"/>
      <c r="I31" s="244"/>
      <c r="J31" s="244"/>
      <c r="K31" s="244"/>
      <c r="L31" s="244"/>
      <c r="M31" s="245"/>
    </row>
    <row r="32" spans="1:14" ht="15" customHeight="1" x14ac:dyDescent="0.35">
      <c r="A32" s="243"/>
      <c r="B32" s="244"/>
      <c r="C32" s="244"/>
      <c r="D32" s="244"/>
      <c r="E32" s="244"/>
      <c r="F32" s="244"/>
      <c r="G32" s="244"/>
      <c r="H32" s="244"/>
      <c r="I32" s="244"/>
      <c r="J32" s="244"/>
      <c r="K32" s="244"/>
      <c r="L32" s="244"/>
      <c r="M32" s="245"/>
    </row>
    <row r="33" spans="1:14" ht="15" customHeight="1" x14ac:dyDescent="0.35">
      <c r="A33" s="243"/>
      <c r="B33" s="244"/>
      <c r="C33" s="244"/>
      <c r="D33" s="244"/>
      <c r="E33" s="244"/>
      <c r="F33" s="244"/>
      <c r="G33" s="244"/>
      <c r="H33" s="244"/>
      <c r="I33" s="244"/>
      <c r="J33" s="244"/>
      <c r="K33" s="244"/>
      <c r="L33" s="244"/>
      <c r="M33" s="245"/>
    </row>
    <row r="34" spans="1:14" ht="15" customHeight="1" x14ac:dyDescent="0.35">
      <c r="A34" s="243"/>
      <c r="B34" s="244"/>
      <c r="C34" s="244"/>
      <c r="D34" s="244"/>
      <c r="E34" s="244"/>
      <c r="F34" s="244"/>
      <c r="G34" s="244"/>
      <c r="H34" s="244"/>
      <c r="I34" s="244"/>
      <c r="J34" s="244"/>
      <c r="K34" s="244"/>
      <c r="L34" s="244"/>
      <c r="M34" s="245"/>
    </row>
    <row r="35" spans="1:14" ht="15" customHeight="1" x14ac:dyDescent="0.35">
      <c r="A35" s="243"/>
      <c r="B35" s="244"/>
      <c r="C35" s="244"/>
      <c r="D35" s="244"/>
      <c r="E35" s="244"/>
      <c r="F35" s="244"/>
      <c r="G35" s="244"/>
      <c r="H35" s="244"/>
      <c r="I35" s="244"/>
      <c r="J35" s="244"/>
      <c r="K35" s="244"/>
      <c r="L35" s="244"/>
      <c r="M35" s="245"/>
    </row>
    <row r="36" spans="1:14" ht="15" customHeight="1" x14ac:dyDescent="0.35">
      <c r="A36" s="243"/>
      <c r="B36" s="244"/>
      <c r="C36" s="244"/>
      <c r="D36" s="244"/>
      <c r="E36" s="244"/>
      <c r="F36" s="244"/>
      <c r="G36" s="244"/>
      <c r="H36" s="244"/>
      <c r="I36" s="244"/>
      <c r="J36" s="244"/>
      <c r="K36" s="244"/>
      <c r="L36" s="244"/>
      <c r="M36" s="245"/>
    </row>
    <row r="37" spans="1:14" ht="15" customHeight="1" x14ac:dyDescent="0.35">
      <c r="A37" s="243"/>
      <c r="B37" s="244"/>
      <c r="C37" s="244"/>
      <c r="D37" s="244"/>
      <c r="E37" s="244"/>
      <c r="F37" s="244"/>
      <c r="G37" s="244"/>
      <c r="H37" s="244"/>
      <c r="I37" s="244"/>
      <c r="J37" s="244"/>
      <c r="K37" s="244"/>
      <c r="L37" s="244"/>
      <c r="M37" s="245"/>
    </row>
    <row r="38" spans="1:14" ht="15" customHeight="1" x14ac:dyDescent="0.35">
      <c r="A38" s="246"/>
      <c r="B38" s="247"/>
      <c r="C38" s="247"/>
      <c r="D38" s="247"/>
      <c r="E38" s="247"/>
      <c r="F38" s="247"/>
      <c r="G38" s="247"/>
      <c r="H38" s="247"/>
      <c r="I38" s="247"/>
      <c r="J38" s="247"/>
      <c r="K38" s="247"/>
      <c r="L38" s="247"/>
      <c r="M38" s="248"/>
    </row>
    <row r="39" spans="1:14" ht="15" customHeight="1" x14ac:dyDescent="0.35">
      <c r="A39" s="32" t="s">
        <v>189</v>
      </c>
      <c r="B39" s="109"/>
      <c r="C39" s="109"/>
      <c r="D39" s="109"/>
      <c r="E39" s="109"/>
      <c r="F39" s="109"/>
      <c r="G39" s="109"/>
      <c r="H39" s="109"/>
      <c r="I39" s="109"/>
      <c r="J39" s="109"/>
      <c r="K39" s="109"/>
      <c r="L39" s="109"/>
      <c r="M39" s="109"/>
    </row>
    <row r="40" spans="1:14" ht="15" customHeight="1" x14ac:dyDescent="0.35">
      <c r="A40" s="110"/>
      <c r="B40" s="111"/>
      <c r="C40" s="111"/>
      <c r="D40" s="111"/>
      <c r="E40" s="111"/>
      <c r="F40" s="111"/>
      <c r="G40" s="111"/>
      <c r="H40" s="111"/>
      <c r="I40" s="111"/>
      <c r="J40" s="111"/>
      <c r="K40" s="111"/>
      <c r="L40" s="111"/>
      <c r="M40" s="112"/>
    </row>
    <row r="41" spans="1:14" ht="15" customHeight="1" x14ac:dyDescent="0.35">
      <c r="A41" s="113"/>
      <c r="B41" s="114"/>
      <c r="C41" s="114"/>
      <c r="D41" s="114"/>
      <c r="E41" s="114"/>
      <c r="F41" s="114"/>
      <c r="G41" s="114"/>
      <c r="H41" s="114"/>
      <c r="I41" s="114"/>
      <c r="J41" s="114"/>
      <c r="K41" s="114"/>
      <c r="L41" s="114"/>
      <c r="M41" s="115"/>
    </row>
    <row r="42" spans="1:14" ht="15" customHeight="1" x14ac:dyDescent="0.35">
      <c r="A42" s="116"/>
      <c r="B42" s="117"/>
      <c r="C42" s="117"/>
      <c r="D42" s="117"/>
      <c r="E42" s="117"/>
      <c r="F42" s="117"/>
      <c r="G42" s="117"/>
      <c r="H42" s="117"/>
      <c r="I42" s="117"/>
      <c r="J42" s="117"/>
      <c r="K42" s="117"/>
      <c r="L42" s="117"/>
      <c r="M42" s="118"/>
    </row>
    <row r="43" spans="1:14" ht="15" customHeight="1" x14ac:dyDescent="0.35">
      <c r="A43" s="119" t="s">
        <v>20</v>
      </c>
      <c r="B43" s="119"/>
      <c r="C43" s="119"/>
      <c r="D43" s="119"/>
      <c r="E43" s="119"/>
      <c r="F43" s="119"/>
      <c r="G43" s="119"/>
      <c r="H43" s="119"/>
      <c r="I43" s="119"/>
      <c r="J43" s="119"/>
      <c r="K43" s="119"/>
      <c r="L43" s="119"/>
      <c r="M43" s="119"/>
    </row>
    <row r="44" spans="1:14" ht="15" customHeight="1" x14ac:dyDescent="0.35">
      <c r="A44" s="165"/>
      <c r="B44" s="166"/>
      <c r="C44" s="166"/>
      <c r="D44" s="166"/>
      <c r="E44" s="166"/>
      <c r="F44" s="166"/>
      <c r="G44" s="166"/>
      <c r="H44" s="166"/>
      <c r="I44" s="166"/>
      <c r="J44" s="166"/>
      <c r="K44" s="166"/>
      <c r="L44" s="166"/>
      <c r="M44" s="167"/>
    </row>
    <row r="45" spans="1:14" ht="15" customHeight="1" x14ac:dyDescent="0.35">
      <c r="A45" s="168"/>
      <c r="B45" s="169"/>
      <c r="C45" s="169"/>
      <c r="D45" s="169"/>
      <c r="E45" s="169"/>
      <c r="F45" s="169"/>
      <c r="G45" s="169"/>
      <c r="H45" s="169"/>
      <c r="I45" s="169"/>
      <c r="J45" s="169"/>
      <c r="K45" s="169"/>
      <c r="L45" s="169"/>
      <c r="M45" s="170"/>
    </row>
    <row r="46" spans="1:14" ht="15" customHeight="1" x14ac:dyDescent="0.35">
      <c r="A46" s="168"/>
      <c r="B46" s="169"/>
      <c r="C46" s="169"/>
      <c r="D46" s="169"/>
      <c r="E46" s="169"/>
      <c r="F46" s="169"/>
      <c r="G46" s="169"/>
      <c r="H46" s="169"/>
      <c r="I46" s="169"/>
      <c r="J46" s="169"/>
      <c r="K46" s="169"/>
      <c r="L46" s="169"/>
      <c r="M46" s="170"/>
    </row>
    <row r="47" spans="1:14" ht="36" customHeight="1" x14ac:dyDescent="0.35">
      <c r="A47" s="168"/>
      <c r="B47" s="169"/>
      <c r="C47" s="169"/>
      <c r="D47" s="169"/>
      <c r="E47" s="169"/>
      <c r="F47" s="169"/>
      <c r="G47" s="169"/>
      <c r="H47" s="169"/>
      <c r="I47" s="169"/>
      <c r="J47" s="169"/>
      <c r="K47" s="169"/>
      <c r="L47" s="169"/>
      <c r="M47" s="170"/>
    </row>
    <row r="48" spans="1:14" s="27" customFormat="1" ht="18.649999999999999" customHeight="1" x14ac:dyDescent="0.35">
      <c r="A48" s="168"/>
      <c r="B48" s="169"/>
      <c r="C48" s="169"/>
      <c r="D48" s="169"/>
      <c r="E48" s="169"/>
      <c r="F48" s="169"/>
      <c r="G48" s="169"/>
      <c r="H48" s="169"/>
      <c r="I48" s="169"/>
      <c r="J48" s="169"/>
      <c r="K48" s="169"/>
      <c r="L48" s="169"/>
      <c r="M48" s="170"/>
      <c r="N48" s="18"/>
    </row>
    <row r="49" spans="1:20" s="27" customFormat="1" ht="18.649999999999999" customHeight="1" x14ac:dyDescent="0.35">
      <c r="A49" s="171"/>
      <c r="B49" s="172"/>
      <c r="C49" s="172"/>
      <c r="D49" s="172"/>
      <c r="E49" s="172"/>
      <c r="F49" s="172"/>
      <c r="G49" s="172"/>
      <c r="H49" s="172"/>
      <c r="I49" s="172"/>
      <c r="J49" s="172"/>
      <c r="K49" s="172"/>
      <c r="L49" s="172"/>
      <c r="M49" s="173"/>
      <c r="N49" s="18"/>
    </row>
    <row r="50" spans="1:20" s="27" customFormat="1" ht="31.5" customHeight="1" x14ac:dyDescent="0.35">
      <c r="A50" s="145" t="s">
        <v>190</v>
      </c>
      <c r="B50" s="146"/>
      <c r="C50" s="146"/>
      <c r="D50" s="146"/>
      <c r="E50" s="146"/>
      <c r="F50" s="146"/>
      <c r="G50" s="146"/>
      <c r="H50" s="146"/>
      <c r="I50" s="146"/>
      <c r="J50" s="146"/>
      <c r="K50" s="146"/>
      <c r="L50" s="146"/>
      <c r="M50" s="146"/>
      <c r="N50" s="20"/>
    </row>
    <row r="51" spans="1:20" s="27" customFormat="1" ht="15.5" x14ac:dyDescent="0.35">
      <c r="A51" s="129"/>
      <c r="B51" s="129"/>
      <c r="C51" s="129"/>
      <c r="D51" s="129"/>
      <c r="E51" s="129"/>
      <c r="F51" s="129"/>
      <c r="G51" s="129"/>
      <c r="H51" s="129"/>
      <c r="I51" s="129"/>
      <c r="J51" s="129"/>
      <c r="K51" s="129"/>
      <c r="L51" s="129"/>
      <c r="M51" s="129"/>
      <c r="N51" s="20"/>
      <c r="P51" s="27" t="s">
        <v>191</v>
      </c>
    </row>
    <row r="52" spans="1:20" s="27" customFormat="1" ht="15.5" x14ac:dyDescent="0.35">
      <c r="A52" s="129"/>
      <c r="B52" s="129"/>
      <c r="C52" s="129"/>
      <c r="D52" s="129"/>
      <c r="E52" s="129"/>
      <c r="F52" s="129"/>
      <c r="G52" s="129"/>
      <c r="H52" s="129"/>
      <c r="I52" s="129"/>
      <c r="J52" s="129"/>
      <c r="K52" s="129"/>
      <c r="L52" s="129"/>
      <c r="M52" s="129"/>
      <c r="N52" s="20"/>
    </row>
    <row r="53" spans="1:20" s="27" customFormat="1" ht="15.5" x14ac:dyDescent="0.35">
      <c r="A53" s="129"/>
      <c r="B53" s="129"/>
      <c r="C53" s="129"/>
      <c r="D53" s="129"/>
      <c r="E53" s="129"/>
      <c r="F53" s="129"/>
      <c r="G53" s="129"/>
      <c r="H53" s="129"/>
      <c r="I53" s="129"/>
      <c r="J53" s="129"/>
      <c r="K53" s="129"/>
      <c r="L53" s="129"/>
      <c r="M53" s="129"/>
      <c r="N53" s="20"/>
    </row>
    <row r="54" spans="1:20" s="27" customFormat="1" ht="15.75" customHeight="1" x14ac:dyDescent="0.35">
      <c r="A54" s="130" t="s">
        <v>204</v>
      </c>
      <c r="B54" s="130"/>
      <c r="C54" s="130"/>
      <c r="D54" s="130"/>
      <c r="E54" s="130"/>
      <c r="F54" s="130"/>
      <c r="G54" s="130"/>
      <c r="H54" s="130"/>
      <c r="I54" s="130"/>
      <c r="J54" s="130"/>
      <c r="K54" s="130"/>
      <c r="L54" s="130"/>
      <c r="M54" s="130"/>
      <c r="N54" s="20"/>
    </row>
    <row r="55" spans="1:20" s="27" customFormat="1" ht="15.5" x14ac:dyDescent="0.35">
      <c r="A55" s="129"/>
      <c r="B55" s="129"/>
      <c r="C55" s="129"/>
      <c r="D55" s="129"/>
      <c r="E55" s="129"/>
      <c r="F55" s="129"/>
      <c r="G55" s="129"/>
      <c r="H55" s="129"/>
      <c r="I55" s="129"/>
      <c r="J55" s="129"/>
      <c r="K55" s="129"/>
      <c r="L55" s="129"/>
      <c r="M55" s="129"/>
      <c r="N55" s="20"/>
    </row>
    <row r="56" spans="1:20" s="27" customFormat="1" ht="15.5" x14ac:dyDescent="0.35">
      <c r="A56" s="129"/>
      <c r="B56" s="129"/>
      <c r="C56" s="129"/>
      <c r="D56" s="129"/>
      <c r="E56" s="129"/>
      <c r="F56" s="129"/>
      <c r="G56" s="129"/>
      <c r="H56" s="129"/>
      <c r="I56" s="129"/>
      <c r="J56" s="129"/>
      <c r="K56" s="129"/>
      <c r="L56" s="129"/>
      <c r="M56" s="129"/>
      <c r="N56" s="20"/>
    </row>
    <row r="57" spans="1:20" s="27" customFormat="1" ht="15.5" x14ac:dyDescent="0.35">
      <c r="A57" s="129"/>
      <c r="B57" s="129"/>
      <c r="C57" s="129"/>
      <c r="D57" s="129"/>
      <c r="E57" s="129"/>
      <c r="F57" s="129"/>
      <c r="G57" s="129"/>
      <c r="H57" s="129"/>
      <c r="I57" s="129"/>
      <c r="J57" s="129"/>
      <c r="K57" s="129"/>
      <c r="L57" s="129"/>
      <c r="M57" s="129"/>
      <c r="N57" s="20"/>
    </row>
    <row r="58" spans="1:20" ht="15" customHeight="1" x14ac:dyDescent="0.35">
      <c r="A58" s="86"/>
      <c r="B58" s="86"/>
      <c r="C58" s="86"/>
      <c r="D58" s="86"/>
      <c r="E58" s="86"/>
      <c r="F58" s="86"/>
      <c r="G58" s="86"/>
      <c r="H58" s="86"/>
      <c r="I58" s="86"/>
      <c r="J58" s="86"/>
      <c r="K58" s="86"/>
      <c r="L58" s="86"/>
      <c r="M58" s="86"/>
    </row>
    <row r="59" spans="1:20" ht="15" customHeight="1" x14ac:dyDescent="0.35">
      <c r="A59" s="158" t="s">
        <v>22</v>
      </c>
      <c r="B59" s="158"/>
      <c r="C59" s="158"/>
      <c r="D59" s="158"/>
      <c r="E59" s="158"/>
      <c r="F59" s="158"/>
      <c r="G59" s="158"/>
      <c r="H59" s="158"/>
      <c r="I59" s="158"/>
      <c r="J59" s="158"/>
      <c r="K59" s="158"/>
      <c r="L59" s="158"/>
      <c r="M59" s="158"/>
    </row>
    <row r="60" spans="1:20" s="11" customFormat="1" ht="15" customHeight="1" x14ac:dyDescent="0.35">
      <c r="A60" s="2"/>
      <c r="B60" s="2"/>
      <c r="C60" s="2"/>
      <c r="D60" s="2"/>
      <c r="E60" s="2"/>
      <c r="F60" s="2"/>
      <c r="G60" s="3"/>
      <c r="H60" s="2"/>
      <c r="I60" s="2"/>
      <c r="J60" s="4"/>
      <c r="K60" s="5"/>
      <c r="L60" s="5"/>
      <c r="M60" s="5"/>
      <c r="O60" s="3"/>
      <c r="P60" s="3"/>
      <c r="Q60" s="3"/>
      <c r="R60" s="3"/>
      <c r="S60" s="3"/>
      <c r="T60" s="3"/>
    </row>
    <row r="61" spans="1:20" s="11" customFormat="1" ht="15" customHeight="1" x14ac:dyDescent="0.35">
      <c r="A61" s="182" t="s">
        <v>23</v>
      </c>
      <c r="B61" s="182"/>
      <c r="C61" s="182"/>
      <c r="D61" s="182"/>
      <c r="E61" s="182"/>
      <c r="F61" s="182"/>
      <c r="G61" s="98"/>
      <c r="H61" s="174" t="s">
        <v>24</v>
      </c>
      <c r="I61" s="175"/>
      <c r="J61" s="175"/>
      <c r="K61" s="176"/>
      <c r="L61" s="174" t="s">
        <v>25</v>
      </c>
      <c r="M61" s="176"/>
      <c r="O61" s="3"/>
      <c r="P61" s="3"/>
      <c r="Q61" s="3"/>
      <c r="R61" s="3"/>
      <c r="S61" s="3"/>
      <c r="T61" s="3"/>
    </row>
    <row r="62" spans="1:20" s="11" customFormat="1" ht="15" customHeight="1" x14ac:dyDescent="0.35">
      <c r="A62" s="182"/>
      <c r="B62" s="182"/>
      <c r="C62" s="182"/>
      <c r="D62" s="182"/>
      <c r="E62" s="182"/>
      <c r="F62" s="182"/>
      <c r="G62" s="15"/>
      <c r="H62" s="125" t="s">
        <v>26</v>
      </c>
      <c r="I62" s="126"/>
      <c r="J62" s="126"/>
      <c r="K62" s="127"/>
      <c r="L62" s="163"/>
      <c r="M62" s="164"/>
      <c r="O62" s="3"/>
      <c r="P62" s="3"/>
      <c r="Q62" s="3"/>
      <c r="R62" s="3"/>
      <c r="S62" s="3"/>
      <c r="T62" s="3"/>
    </row>
    <row r="63" spans="1:20" s="11" customFormat="1" ht="15" customHeight="1" x14ac:dyDescent="0.35">
      <c r="A63" s="182"/>
      <c r="B63" s="182"/>
      <c r="C63" s="182"/>
      <c r="D63" s="182"/>
      <c r="E63" s="182"/>
      <c r="F63" s="182"/>
      <c r="G63" s="14"/>
      <c r="H63" s="125" t="s">
        <v>27</v>
      </c>
      <c r="I63" s="126"/>
      <c r="J63" s="126"/>
      <c r="K63" s="127"/>
      <c r="L63" s="163"/>
      <c r="M63" s="164"/>
      <c r="O63" s="3"/>
      <c r="P63" s="3"/>
      <c r="Q63" s="3"/>
      <c r="R63" s="3"/>
      <c r="S63" s="3"/>
      <c r="T63" s="3"/>
    </row>
    <row r="64" spans="1:20" s="11" customFormat="1" ht="15" customHeight="1" x14ac:dyDescent="0.35">
      <c r="A64" s="182"/>
      <c r="B64" s="182"/>
      <c r="C64" s="182"/>
      <c r="D64" s="182"/>
      <c r="E64" s="182"/>
      <c r="F64" s="182"/>
      <c r="G64" s="14"/>
      <c r="H64" s="125" t="s">
        <v>28</v>
      </c>
      <c r="I64" s="126"/>
      <c r="J64" s="126"/>
      <c r="K64" s="127"/>
      <c r="L64" s="163"/>
      <c r="M64" s="164"/>
      <c r="O64" s="3"/>
      <c r="P64" s="3"/>
      <c r="Q64" s="3"/>
      <c r="R64" s="3"/>
      <c r="S64" s="3"/>
      <c r="T64" s="3"/>
    </row>
    <row r="65" spans="1:20" s="11" customFormat="1" ht="15" customHeight="1" x14ac:dyDescent="0.35">
      <c r="A65" s="182"/>
      <c r="B65" s="182"/>
      <c r="C65" s="182"/>
      <c r="D65" s="182"/>
      <c r="E65" s="182"/>
      <c r="F65" s="182"/>
      <c r="G65" s="16"/>
      <c r="H65" s="125" t="s">
        <v>29</v>
      </c>
      <c r="I65" s="126"/>
      <c r="J65" s="126"/>
      <c r="K65" s="127"/>
      <c r="L65" s="163"/>
      <c r="M65" s="164"/>
      <c r="O65" s="3"/>
      <c r="P65" s="3"/>
      <c r="Q65" s="3"/>
      <c r="R65" s="3"/>
      <c r="S65" s="3"/>
      <c r="T65" s="3"/>
    </row>
    <row r="66" spans="1:20" s="11" customFormat="1" ht="15" customHeight="1" x14ac:dyDescent="0.35">
      <c r="A66" s="182"/>
      <c r="B66" s="182"/>
      <c r="C66" s="182"/>
      <c r="D66" s="182"/>
      <c r="E66" s="182"/>
      <c r="F66" s="182"/>
      <c r="G66" s="3"/>
      <c r="H66" s="125" t="s">
        <v>30</v>
      </c>
      <c r="I66" s="126"/>
      <c r="J66" s="126"/>
      <c r="K66" s="127"/>
      <c r="L66" s="163"/>
      <c r="M66" s="164"/>
      <c r="O66" s="3"/>
      <c r="P66" s="3"/>
      <c r="Q66" s="3"/>
      <c r="R66" s="3"/>
      <c r="S66" s="3"/>
      <c r="T66" s="3"/>
    </row>
    <row r="67" spans="1:20" s="11" customFormat="1" ht="15" customHeight="1" x14ac:dyDescent="0.35">
      <c r="A67" s="182"/>
      <c r="B67" s="182"/>
      <c r="C67" s="182"/>
      <c r="D67" s="182"/>
      <c r="E67" s="182"/>
      <c r="F67" s="182"/>
      <c r="G67" s="3"/>
      <c r="H67" s="125"/>
      <c r="I67" s="126"/>
      <c r="J67" s="126"/>
      <c r="K67" s="127"/>
      <c r="L67" s="163"/>
      <c r="M67" s="164"/>
      <c r="O67" s="3"/>
      <c r="P67" s="3"/>
      <c r="Q67" s="3"/>
      <c r="R67" s="3"/>
      <c r="S67" s="3"/>
      <c r="T67" s="3"/>
    </row>
    <row r="68" spans="1:20" s="11" customFormat="1" ht="15" customHeight="1" x14ac:dyDescent="0.35">
      <c r="A68" s="182"/>
      <c r="B68" s="182"/>
      <c r="C68" s="182"/>
      <c r="D68" s="182"/>
      <c r="E68" s="182"/>
      <c r="F68" s="182"/>
      <c r="G68" s="3"/>
      <c r="H68" s="125"/>
      <c r="I68" s="126"/>
      <c r="J68" s="126"/>
      <c r="K68" s="127"/>
      <c r="L68" s="163"/>
      <c r="M68" s="164"/>
      <c r="O68" s="3"/>
      <c r="P68" s="3"/>
      <c r="Q68" s="3"/>
      <c r="R68" s="3"/>
      <c r="S68" s="3"/>
      <c r="T68" s="3"/>
    </row>
    <row r="69" spans="1:20" s="11" customFormat="1" ht="14.5" x14ac:dyDescent="0.35">
      <c r="A69" s="124" t="s">
        <v>31</v>
      </c>
      <c r="B69" s="124"/>
      <c r="C69" s="124" t="s">
        <v>32</v>
      </c>
      <c r="D69" s="124" t="s">
        <v>25</v>
      </c>
      <c r="E69" s="124"/>
      <c r="F69" s="124" t="s">
        <v>33</v>
      </c>
      <c r="G69" s="3"/>
      <c r="H69" s="94"/>
      <c r="I69" s="95"/>
      <c r="J69" s="95"/>
      <c r="K69" s="96"/>
      <c r="L69" s="92"/>
      <c r="M69" s="93"/>
      <c r="O69" s="3"/>
      <c r="P69" s="3"/>
      <c r="Q69" s="3"/>
      <c r="R69" s="3"/>
      <c r="S69" s="3"/>
      <c r="T69" s="3"/>
    </row>
    <row r="70" spans="1:20" s="11" customFormat="1" ht="15" customHeight="1" x14ac:dyDescent="0.35">
      <c r="A70" s="124"/>
      <c r="B70" s="124"/>
      <c r="C70" s="124"/>
      <c r="D70" s="124"/>
      <c r="E70" s="124"/>
      <c r="F70" s="124"/>
      <c r="G70" s="17"/>
      <c r="H70" s="125"/>
      <c r="I70" s="126"/>
      <c r="J70" s="126"/>
      <c r="K70" s="127"/>
      <c r="L70" s="163"/>
      <c r="M70" s="164"/>
      <c r="O70" s="3"/>
      <c r="P70" s="3"/>
      <c r="Q70" s="3"/>
      <c r="R70" s="3"/>
      <c r="S70" s="3"/>
      <c r="T70" s="3"/>
    </row>
    <row r="71" spans="1:20" s="11" customFormat="1" ht="14.5" x14ac:dyDescent="0.35">
      <c r="A71" s="191" t="s">
        <v>34</v>
      </c>
      <c r="B71" s="192"/>
      <c r="C71" s="101"/>
      <c r="D71" s="193">
        <f>C71*'Reference Tables'!C27</f>
        <v>0</v>
      </c>
      <c r="E71" s="194"/>
      <c r="F71" s="23">
        <f>IFERROR(D71/D74,0)</f>
        <v>0</v>
      </c>
      <c r="G71" s="17"/>
      <c r="H71" s="125"/>
      <c r="I71" s="126"/>
      <c r="J71" s="126"/>
      <c r="K71" s="127"/>
      <c r="L71" s="163"/>
      <c r="M71" s="164"/>
      <c r="O71" s="3"/>
      <c r="P71" s="3"/>
      <c r="Q71" s="3"/>
      <c r="R71" s="3"/>
      <c r="S71" s="3"/>
      <c r="T71" s="3"/>
    </row>
    <row r="72" spans="1:20" s="11" customFormat="1" ht="15" customHeight="1" x14ac:dyDescent="0.35">
      <c r="A72" s="191" t="s">
        <v>35</v>
      </c>
      <c r="B72" s="192"/>
      <c r="C72" s="101"/>
      <c r="D72" s="193">
        <f>C72*'Reference Tables'!D27</f>
        <v>0</v>
      </c>
      <c r="E72" s="194"/>
      <c r="F72" s="9">
        <f>IFERROR(#REF!/D74,0)</f>
        <v>0</v>
      </c>
      <c r="G72" s="97"/>
      <c r="H72" s="125"/>
      <c r="I72" s="126"/>
      <c r="J72" s="126"/>
      <c r="K72" s="127"/>
      <c r="L72" s="163"/>
      <c r="M72" s="164"/>
      <c r="O72" s="3"/>
      <c r="P72" s="3"/>
      <c r="Q72" s="3"/>
      <c r="R72" s="3"/>
      <c r="S72" s="3"/>
      <c r="T72" s="3"/>
    </row>
    <row r="73" spans="1:20" s="11" customFormat="1" ht="15" customHeight="1" x14ac:dyDescent="0.35">
      <c r="A73" s="191" t="s">
        <v>36</v>
      </c>
      <c r="B73" s="192"/>
      <c r="C73" s="101"/>
      <c r="D73" s="188">
        <f>C73*'Reference Tables'!F27</f>
        <v>0</v>
      </c>
      <c r="E73" s="189"/>
      <c r="F73" s="9">
        <f>IFERROR(D72/D74,0)</f>
        <v>0</v>
      </c>
      <c r="G73" s="97"/>
      <c r="H73" s="125"/>
      <c r="I73" s="126"/>
      <c r="J73" s="126"/>
      <c r="K73" s="127"/>
      <c r="L73" s="163"/>
      <c r="M73" s="164"/>
      <c r="O73" s="3"/>
      <c r="P73" s="3"/>
      <c r="Q73" s="3"/>
      <c r="R73" s="3"/>
      <c r="S73" s="3"/>
      <c r="T73" s="3"/>
    </row>
    <row r="74" spans="1:20" s="11" customFormat="1" ht="15" customHeight="1" x14ac:dyDescent="0.35">
      <c r="A74" s="196" t="s">
        <v>37</v>
      </c>
      <c r="B74" s="197"/>
      <c r="C74" s="10">
        <f>SUM(C71:C73)</f>
        <v>0</v>
      </c>
      <c r="D74" s="198">
        <f>SUM(D71:D73)</f>
        <v>0</v>
      </c>
      <c r="E74" s="199"/>
      <c r="F74" s="24">
        <f>SUM(F71:F73)</f>
        <v>0</v>
      </c>
      <c r="G74" s="97"/>
      <c r="H74" s="125"/>
      <c r="I74" s="126"/>
      <c r="J74" s="126"/>
      <c r="K74" s="127"/>
      <c r="L74" s="163"/>
      <c r="M74" s="164"/>
      <c r="N74" s="3"/>
      <c r="O74" s="3"/>
    </row>
    <row r="75" spans="1:20" s="11" customFormat="1" ht="15" customHeight="1" x14ac:dyDescent="0.35">
      <c r="A75" s="46"/>
      <c r="B75" s="46"/>
      <c r="C75" s="46"/>
      <c r="D75" s="46"/>
      <c r="E75" s="46"/>
      <c r="F75" s="46"/>
      <c r="G75" s="97"/>
      <c r="H75" s="125"/>
      <c r="I75" s="126"/>
      <c r="J75" s="126"/>
      <c r="K75" s="127"/>
      <c r="L75" s="163"/>
      <c r="M75" s="164"/>
      <c r="N75" s="3"/>
      <c r="O75" s="3"/>
    </row>
    <row r="76" spans="1:20" s="11" customFormat="1" ht="15" customHeight="1" x14ac:dyDescent="0.35">
      <c r="A76" s="133"/>
      <c r="B76" s="133"/>
      <c r="C76" s="98"/>
      <c r="D76" s="133"/>
      <c r="E76" s="133"/>
      <c r="F76" s="98"/>
      <c r="G76" s="3"/>
      <c r="H76" s="125"/>
      <c r="I76" s="126"/>
      <c r="J76" s="126"/>
      <c r="K76" s="127"/>
      <c r="L76" s="163"/>
      <c r="M76" s="164"/>
      <c r="N76" s="3"/>
      <c r="O76" s="3"/>
    </row>
    <row r="77" spans="1:20" s="11" customFormat="1" ht="15" customHeight="1" x14ac:dyDescent="0.35">
      <c r="A77" s="190"/>
      <c r="B77" s="190"/>
      <c r="C77" s="47"/>
      <c r="D77" s="186"/>
      <c r="E77" s="186"/>
      <c r="F77" s="15"/>
      <c r="G77" s="3"/>
      <c r="H77" s="125"/>
      <c r="I77" s="126"/>
      <c r="J77" s="126"/>
      <c r="K77" s="127"/>
      <c r="L77" s="163"/>
      <c r="M77" s="164"/>
      <c r="N77" s="3"/>
      <c r="O77" s="3"/>
    </row>
    <row r="78" spans="1:20" s="11" customFormat="1" ht="14.5" x14ac:dyDescent="0.35">
      <c r="A78" s="214"/>
      <c r="B78" s="214"/>
      <c r="C78" s="214"/>
      <c r="D78" s="214"/>
      <c r="E78" s="214"/>
      <c r="F78" s="214"/>
      <c r="G78" s="3"/>
      <c r="H78" s="184" t="s">
        <v>38</v>
      </c>
      <c r="I78" s="184"/>
      <c r="J78" s="184"/>
      <c r="K78" s="184"/>
      <c r="L78" s="185">
        <f>SUM(L62:M77)</f>
        <v>0</v>
      </c>
      <c r="M78" s="185"/>
      <c r="N78" s="3"/>
      <c r="O78" s="3"/>
    </row>
    <row r="79" spans="1:20" s="11" customFormat="1" ht="15" customHeight="1" x14ac:dyDescent="0.35">
      <c r="A79" s="239"/>
      <c r="B79" s="239"/>
      <c r="C79" s="239"/>
      <c r="D79" s="239"/>
      <c r="E79" s="239"/>
      <c r="F79" s="239"/>
      <c r="G79" s="3"/>
      <c r="H79" s="22"/>
      <c r="I79" s="25"/>
      <c r="J79" s="22"/>
      <c r="K79" s="3"/>
      <c r="L79" s="3"/>
      <c r="M79" s="3"/>
      <c r="O79" s="3"/>
      <c r="P79" s="3"/>
      <c r="Q79" s="3"/>
      <c r="R79" s="3"/>
      <c r="S79" s="3"/>
      <c r="T79" s="3"/>
    </row>
    <row r="80" spans="1:20" s="11" customFormat="1" ht="15" customHeight="1" x14ac:dyDescent="0.35">
      <c r="A80" s="195"/>
      <c r="B80" s="195"/>
      <c r="C80" s="48"/>
      <c r="D80" s="187"/>
      <c r="E80" s="187"/>
      <c r="F80" s="16"/>
      <c r="G80" s="3"/>
      <c r="H80" s="184" t="s">
        <v>39</v>
      </c>
      <c r="I80" s="184"/>
      <c r="J80" s="184"/>
      <c r="K80" s="184"/>
      <c r="L80" s="185">
        <f>SUM(D74+L78)</f>
        <v>0</v>
      </c>
      <c r="M80" s="185"/>
      <c r="O80" s="3"/>
      <c r="P80" s="3"/>
      <c r="Q80" s="3"/>
      <c r="R80" s="3"/>
      <c r="S80" s="3"/>
      <c r="T80" s="3"/>
    </row>
    <row r="81" spans="1:21" s="11" customFormat="1" ht="15" customHeight="1" x14ac:dyDescent="0.35">
      <c r="A81" s="46"/>
      <c r="B81" s="46"/>
      <c r="C81" s="46"/>
      <c r="D81" s="46"/>
      <c r="E81" s="46"/>
      <c r="F81" s="46"/>
      <c r="G81" s="3"/>
      <c r="H81" s="184" t="s">
        <v>40</v>
      </c>
      <c r="I81" s="184"/>
      <c r="J81" s="184"/>
      <c r="K81" s="184"/>
      <c r="L81" s="183">
        <f>IFERROR($L$80/C74,0)</f>
        <v>0</v>
      </c>
      <c r="M81" s="183"/>
      <c r="O81" s="3"/>
      <c r="P81" s="3"/>
      <c r="Q81" s="3"/>
      <c r="R81" s="3"/>
      <c r="S81" s="3"/>
      <c r="T81" s="3"/>
    </row>
    <row r="82" spans="1:21" s="11" customFormat="1" ht="14.5" x14ac:dyDescent="0.35">
      <c r="A82" s="38"/>
      <c r="B82" s="38"/>
      <c r="C82" s="38"/>
      <c r="D82" s="38"/>
      <c r="E82" s="38"/>
      <c r="F82" s="2"/>
      <c r="G82" s="2"/>
      <c r="H82" s="2"/>
      <c r="I82" s="4"/>
      <c r="J82" s="2"/>
      <c r="K82" s="1"/>
      <c r="L82" s="2"/>
      <c r="M82" s="2"/>
      <c r="O82" s="3"/>
      <c r="P82" s="3"/>
      <c r="Q82" s="3"/>
      <c r="R82" s="3"/>
      <c r="S82" s="3"/>
      <c r="T82" s="3"/>
    </row>
    <row r="83" spans="1:21" s="11" customFormat="1" ht="15" customHeight="1" x14ac:dyDescent="0.35">
      <c r="A83" s="160" t="s">
        <v>41</v>
      </c>
      <c r="B83" s="161"/>
      <c r="C83" s="161"/>
      <c r="D83" s="161"/>
      <c r="E83" s="161"/>
      <c r="F83" s="161"/>
      <c r="G83" s="161"/>
      <c r="H83" s="161"/>
      <c r="I83" s="161"/>
      <c r="J83" s="161"/>
      <c r="K83" s="161"/>
      <c r="L83" s="161"/>
      <c r="M83" s="162"/>
      <c r="O83" s="3"/>
      <c r="P83" s="3"/>
      <c r="Q83" s="3"/>
      <c r="R83" s="3"/>
      <c r="S83" s="3"/>
      <c r="T83" s="3"/>
    </row>
    <row r="84" spans="1:21" s="11" customFormat="1" ht="16.149999999999999" customHeight="1" x14ac:dyDescent="0.35">
      <c r="A84" s="89"/>
      <c r="B84" s="89"/>
      <c r="C84" s="89"/>
      <c r="D84" s="89"/>
      <c r="E84" s="89"/>
      <c r="F84" s="89"/>
      <c r="G84" s="89"/>
      <c r="H84" s="89"/>
      <c r="I84" s="89"/>
      <c r="J84" s="89"/>
      <c r="K84" s="89"/>
      <c r="L84" s="89"/>
      <c r="M84" s="89"/>
      <c r="O84" s="3"/>
      <c r="P84" s="3"/>
      <c r="Q84" s="3"/>
      <c r="R84" s="3"/>
      <c r="S84" s="3"/>
      <c r="T84" s="3"/>
    </row>
    <row r="85" spans="1:21" s="11" customFormat="1" ht="15" customHeight="1" x14ac:dyDescent="0.35">
      <c r="A85" s="133"/>
      <c r="B85" s="133"/>
      <c r="C85" s="133"/>
      <c r="D85" s="133"/>
      <c r="E85" s="133"/>
      <c r="F85" s="133"/>
      <c r="G85" s="98"/>
      <c r="H85" s="131" t="s">
        <v>42</v>
      </c>
      <c r="I85" s="131"/>
      <c r="J85" s="132" t="s">
        <v>43</v>
      </c>
      <c r="K85" s="132"/>
      <c r="L85" s="132"/>
      <c r="M85" s="3"/>
      <c r="N85" s="3"/>
      <c r="O85" s="3"/>
      <c r="P85" s="3"/>
      <c r="Q85" s="3"/>
      <c r="R85" s="3"/>
      <c r="S85" s="3"/>
    </row>
    <row r="86" spans="1:21" s="11" customFormat="1" ht="15" customHeight="1" x14ac:dyDescent="0.35">
      <c r="A86" s="133" t="s">
        <v>44</v>
      </c>
      <c r="B86" s="133"/>
      <c r="C86" s="133"/>
      <c r="D86" s="133"/>
      <c r="E86" s="133"/>
      <c r="F86" s="133"/>
      <c r="G86" s="98"/>
      <c r="H86" s="39"/>
      <c r="I86" s="31" t="s">
        <v>45</v>
      </c>
      <c r="J86" s="140"/>
      <c r="K86" s="140"/>
      <c r="L86" s="140"/>
      <c r="M86" s="3"/>
      <c r="N86" s="3"/>
      <c r="O86" s="3"/>
      <c r="P86" s="3"/>
      <c r="Q86" s="3"/>
      <c r="R86" s="3"/>
      <c r="S86" s="3"/>
    </row>
    <row r="87" spans="1:21" s="11" customFormat="1" ht="15" customHeight="1" x14ac:dyDescent="0.35">
      <c r="A87" s="200" t="s">
        <v>46</v>
      </c>
      <c r="B87" s="200"/>
      <c r="C87" s="200"/>
      <c r="D87" s="200"/>
      <c r="E87" s="200"/>
      <c r="F87" s="200"/>
      <c r="G87" s="91"/>
      <c r="H87" s="39"/>
      <c r="I87" s="31" t="s">
        <v>47</v>
      </c>
      <c r="J87" s="140"/>
      <c r="K87" s="140"/>
      <c r="L87" s="140"/>
      <c r="M87" s="3"/>
      <c r="N87" s="3"/>
      <c r="O87" s="3"/>
      <c r="P87" s="3"/>
      <c r="Q87" s="3"/>
      <c r="R87" s="3"/>
      <c r="S87" s="3"/>
    </row>
    <row r="88" spans="1:21" s="11" customFormat="1" ht="15.65" customHeight="1" x14ac:dyDescent="0.35">
      <c r="A88" s="200" t="s">
        <v>48</v>
      </c>
      <c r="B88" s="200"/>
      <c r="C88" s="200"/>
      <c r="D88" s="200"/>
      <c r="E88" s="200"/>
      <c r="F88" s="200"/>
      <c r="G88" s="91"/>
      <c r="H88" s="26"/>
      <c r="I88" s="31" t="s">
        <v>49</v>
      </c>
      <c r="J88" s="140"/>
      <c r="K88" s="140"/>
      <c r="L88" s="140"/>
      <c r="M88" s="3"/>
      <c r="N88" s="3"/>
      <c r="P88" s="3"/>
      <c r="Q88" s="3"/>
      <c r="R88" s="3"/>
      <c r="S88" s="3"/>
      <c r="T88" s="3"/>
      <c r="U88" s="3"/>
    </row>
    <row r="89" spans="1:21" ht="15" customHeight="1" x14ac:dyDescent="0.35">
      <c r="B89" s="49"/>
      <c r="C89" s="49"/>
      <c r="D89" s="49"/>
      <c r="E89" s="49"/>
      <c r="F89" s="26"/>
      <c r="G89" s="26"/>
      <c r="H89" s="26"/>
      <c r="J89" s="11"/>
      <c r="N89" s="3"/>
      <c r="O89" s="11"/>
    </row>
    <row r="90" spans="1:21" ht="15" customHeight="1" x14ac:dyDescent="0.35">
      <c r="A90" s="160" t="s">
        <v>50</v>
      </c>
      <c r="B90" s="161"/>
      <c r="C90" s="161"/>
      <c r="D90" s="161"/>
      <c r="E90" s="161"/>
      <c r="F90" s="161"/>
      <c r="G90" s="161"/>
      <c r="H90" s="161"/>
      <c r="I90" s="161"/>
      <c r="J90" s="161"/>
      <c r="K90" s="161"/>
      <c r="L90" s="161"/>
      <c r="M90" s="162"/>
    </row>
    <row r="91" spans="1:21" ht="15" customHeight="1" x14ac:dyDescent="0.35">
      <c r="A91" s="89"/>
      <c r="B91" s="89"/>
      <c r="C91" s="89"/>
      <c r="D91" s="89"/>
      <c r="E91" s="89"/>
      <c r="F91" s="89"/>
      <c r="G91" s="89"/>
      <c r="H91" s="89"/>
      <c r="I91" s="89"/>
      <c r="J91" s="89"/>
      <c r="K91" s="89"/>
      <c r="L91" s="89"/>
      <c r="M91" s="89"/>
    </row>
    <row r="92" spans="1:21" ht="15" customHeight="1" x14ac:dyDescent="0.35">
      <c r="A92" s="195" t="s">
        <v>51</v>
      </c>
      <c r="B92" s="195"/>
      <c r="C92" s="195"/>
      <c r="D92" s="195"/>
      <c r="E92" s="195"/>
      <c r="F92" s="195"/>
      <c r="G92" s="195"/>
      <c r="H92" s="195"/>
      <c r="I92" s="195"/>
      <c r="J92" s="195"/>
      <c r="K92" s="195"/>
      <c r="L92" s="195"/>
      <c r="M92" s="195"/>
    </row>
    <row r="93" spans="1:21" ht="15" customHeight="1" x14ac:dyDescent="0.35">
      <c r="A93" s="202" t="s">
        <v>52</v>
      </c>
      <c r="B93" s="202"/>
      <c r="C93" s="201" t="s">
        <v>53</v>
      </c>
      <c r="D93" s="201"/>
      <c r="E93" s="203" t="s">
        <v>54</v>
      </c>
      <c r="F93" s="204"/>
      <c r="G93" s="201" t="s">
        <v>55</v>
      </c>
      <c r="H93" s="201"/>
      <c r="I93" s="124" t="s">
        <v>56</v>
      </c>
      <c r="J93" s="201" t="s">
        <v>57</v>
      </c>
      <c r="K93" s="201"/>
      <c r="L93" s="201" t="s">
        <v>58</v>
      </c>
      <c r="M93" s="201"/>
      <c r="P93" s="11"/>
    </row>
    <row r="94" spans="1:21" ht="14.5" x14ac:dyDescent="0.35">
      <c r="A94" s="207" t="s">
        <v>59</v>
      </c>
      <c r="B94" s="207"/>
      <c r="C94" s="201"/>
      <c r="D94" s="201"/>
      <c r="E94" s="205"/>
      <c r="F94" s="206"/>
      <c r="G94" s="201"/>
      <c r="H94" s="201"/>
      <c r="I94" s="124"/>
      <c r="J94" s="201"/>
      <c r="K94" s="201"/>
      <c r="L94" s="201"/>
      <c r="M94" s="201"/>
      <c r="P94" s="11"/>
    </row>
    <row r="95" spans="1:21" ht="15" customHeight="1" x14ac:dyDescent="0.35">
      <c r="A95" s="210"/>
      <c r="B95" s="210"/>
      <c r="C95" s="211">
        <f>$A$95*$L$80</f>
        <v>0</v>
      </c>
      <c r="D95" s="211"/>
      <c r="E95" s="210"/>
      <c r="F95" s="210"/>
      <c r="G95" s="211">
        <f>SUM(C95:F95)</f>
        <v>0</v>
      </c>
      <c r="H95" s="211"/>
      <c r="I95" s="44"/>
      <c r="J95" s="211">
        <f>SUM(G95:I95)</f>
        <v>0</v>
      </c>
      <c r="K95" s="211"/>
      <c r="L95" s="212">
        <f>IFERROR($J$95/$L$80,0)</f>
        <v>0</v>
      </c>
      <c r="M95" s="212"/>
      <c r="P95" s="11"/>
    </row>
    <row r="96" spans="1:21" ht="14.5" x14ac:dyDescent="0.35">
      <c r="N96" s="3"/>
    </row>
    <row r="97" spans="1:16" ht="15" customHeight="1" x14ac:dyDescent="0.35">
      <c r="A97" s="32" t="s">
        <v>60</v>
      </c>
      <c r="B97" s="13"/>
      <c r="C97" s="13"/>
      <c r="D97" s="13"/>
      <c r="E97" s="13"/>
      <c r="G97" s="13"/>
      <c r="H97" s="208" t="s">
        <v>61</v>
      </c>
      <c r="I97" s="208"/>
      <c r="J97" s="208"/>
      <c r="K97" s="208"/>
      <c r="L97" s="208"/>
      <c r="M97" s="208"/>
      <c r="N97" s="3"/>
    </row>
    <row r="98" spans="1:16" ht="15" customHeight="1" x14ac:dyDescent="0.35">
      <c r="A98" s="122" t="s">
        <v>62</v>
      </c>
      <c r="B98" s="122"/>
      <c r="C98" s="209"/>
      <c r="D98" s="209"/>
      <c r="E98" s="13"/>
      <c r="G98" s="13"/>
      <c r="H98" s="213"/>
      <c r="I98" s="213"/>
      <c r="J98" s="213"/>
      <c r="K98" s="213"/>
      <c r="L98" s="213"/>
      <c r="M98" s="213"/>
      <c r="N98" s="3"/>
    </row>
    <row r="99" spans="1:16" ht="16.149999999999999" customHeight="1" x14ac:dyDescent="0.35">
      <c r="A99" s="122" t="s">
        <v>63</v>
      </c>
      <c r="B99" s="122"/>
      <c r="C99" s="209"/>
      <c r="D99" s="209"/>
      <c r="H99" s="216" t="s">
        <v>64</v>
      </c>
      <c r="I99" s="216"/>
      <c r="J99" s="216"/>
      <c r="K99" s="216"/>
      <c r="L99" s="216"/>
      <c r="M99" s="216"/>
      <c r="P99" s="11"/>
    </row>
    <row r="100" spans="1:16" ht="15" customHeight="1" x14ac:dyDescent="0.35">
      <c r="A100" s="122" t="s">
        <v>65</v>
      </c>
      <c r="B100" s="122"/>
      <c r="C100" s="209"/>
      <c r="D100" s="209"/>
      <c r="H100" s="234"/>
      <c r="I100" s="235"/>
      <c r="J100" s="235"/>
      <c r="K100" s="235"/>
      <c r="L100" s="235"/>
      <c r="M100" s="236"/>
    </row>
    <row r="102" spans="1:16" ht="15" customHeight="1" x14ac:dyDescent="0.35">
      <c r="A102" s="230" t="s">
        <v>66</v>
      </c>
      <c r="B102" s="230"/>
      <c r="C102" s="230"/>
      <c r="D102" s="230"/>
      <c r="E102" s="230"/>
      <c r="F102" s="230"/>
      <c r="G102" s="230"/>
      <c r="H102" s="230"/>
      <c r="I102" s="230"/>
      <c r="J102" s="230"/>
      <c r="K102" s="230"/>
      <c r="L102" s="230"/>
      <c r="M102" s="230"/>
    </row>
    <row r="103" spans="1:16" ht="15.5" x14ac:dyDescent="0.35">
      <c r="A103" s="12" t="s">
        <v>67</v>
      </c>
      <c r="B103" s="89"/>
      <c r="C103" s="89"/>
      <c r="D103" s="89"/>
      <c r="E103" s="89"/>
      <c r="F103" s="89"/>
      <c r="G103" s="89"/>
      <c r="H103" s="89"/>
      <c r="I103" s="89"/>
      <c r="J103" s="89"/>
      <c r="K103" s="89"/>
      <c r="L103" s="89"/>
      <c r="M103" s="89"/>
    </row>
    <row r="104" spans="1:16" ht="26.15" customHeight="1" x14ac:dyDescent="0.35">
      <c r="A104" s="231" t="s">
        <v>68</v>
      </c>
      <c r="B104" s="231"/>
      <c r="C104" s="33" t="s">
        <v>69</v>
      </c>
      <c r="D104" s="232" t="s">
        <v>70</v>
      </c>
      <c r="E104" s="233"/>
      <c r="F104" s="90" t="s">
        <v>71</v>
      </c>
      <c r="G104" s="232" t="s">
        <v>72</v>
      </c>
      <c r="H104" s="233"/>
      <c r="I104" s="90" t="s">
        <v>73</v>
      </c>
      <c r="J104" s="90" t="s">
        <v>74</v>
      </c>
      <c r="K104" s="34" t="s">
        <v>75</v>
      </c>
      <c r="L104" s="34" t="s">
        <v>76</v>
      </c>
      <c r="M104" s="34" t="s">
        <v>54</v>
      </c>
    </row>
    <row r="105" spans="1:16" ht="15" customHeight="1" x14ac:dyDescent="0.35">
      <c r="A105" s="217">
        <f>ROUND(SUM($C$105:$M$105),-3)</f>
        <v>0</v>
      </c>
      <c r="B105" s="217"/>
      <c r="C105" s="45"/>
      <c r="D105" s="218"/>
      <c r="E105" s="219"/>
      <c r="F105" s="45"/>
      <c r="G105" s="218"/>
      <c r="H105" s="219"/>
      <c r="I105" s="45"/>
      <c r="J105" s="45"/>
      <c r="K105" s="45"/>
      <c r="L105" s="45"/>
      <c r="M105" s="45"/>
    </row>
    <row r="107" spans="1:16" ht="15" customHeight="1" x14ac:dyDescent="0.35">
      <c r="A107" s="221" t="s">
        <v>175</v>
      </c>
      <c r="B107" s="222"/>
      <c r="C107" s="222"/>
      <c r="D107" s="222"/>
      <c r="E107" s="223"/>
      <c r="F107" s="220" t="s">
        <v>77</v>
      </c>
      <c r="G107" s="220"/>
      <c r="H107" s="220"/>
      <c r="I107" s="220"/>
      <c r="J107" s="220"/>
      <c r="K107" s="220"/>
      <c r="L107" s="220"/>
      <c r="M107" s="220"/>
    </row>
    <row r="108" spans="1:16" ht="15" customHeight="1" x14ac:dyDescent="0.35">
      <c r="A108" s="224"/>
      <c r="B108" s="225"/>
      <c r="C108" s="225"/>
      <c r="D108" s="225"/>
      <c r="E108" s="226"/>
      <c r="F108" s="220"/>
      <c r="G108" s="220"/>
      <c r="H108" s="220"/>
      <c r="I108" s="220"/>
      <c r="J108" s="220"/>
      <c r="K108" s="220"/>
      <c r="L108" s="220"/>
      <c r="M108" s="220"/>
    </row>
    <row r="109" spans="1:16" ht="15" customHeight="1" x14ac:dyDescent="0.35">
      <c r="A109" s="224"/>
      <c r="B109" s="225"/>
      <c r="C109" s="225"/>
      <c r="D109" s="225"/>
      <c r="E109" s="226"/>
      <c r="F109" s="220"/>
      <c r="G109" s="220"/>
      <c r="H109" s="220"/>
      <c r="I109" s="220"/>
      <c r="J109" s="220"/>
      <c r="K109" s="220"/>
      <c r="L109" s="220"/>
      <c r="M109" s="220"/>
    </row>
    <row r="110" spans="1:16" ht="15" customHeight="1" x14ac:dyDescent="0.35">
      <c r="A110" s="224"/>
      <c r="B110" s="225"/>
      <c r="C110" s="225"/>
      <c r="D110" s="225"/>
      <c r="E110" s="226"/>
      <c r="F110" s="220"/>
      <c r="G110" s="220"/>
      <c r="H110" s="220"/>
      <c r="I110" s="220"/>
      <c r="J110" s="220"/>
      <c r="K110" s="220"/>
      <c r="L110" s="220"/>
      <c r="M110" s="220"/>
    </row>
    <row r="111" spans="1:16" ht="14.5" x14ac:dyDescent="0.35">
      <c r="A111" s="224"/>
      <c r="B111" s="225"/>
      <c r="C111" s="225"/>
      <c r="D111" s="225"/>
      <c r="E111" s="226"/>
      <c r="F111" s="220"/>
      <c r="G111" s="220"/>
      <c r="H111" s="220"/>
      <c r="I111" s="220"/>
      <c r="J111" s="220"/>
      <c r="K111" s="220"/>
      <c r="L111" s="220"/>
      <c r="M111" s="220"/>
    </row>
    <row r="112" spans="1:16" ht="19.149999999999999" customHeight="1" x14ac:dyDescent="0.35">
      <c r="A112" s="224"/>
      <c r="B112" s="225"/>
      <c r="C112" s="225"/>
      <c r="D112" s="225"/>
      <c r="E112" s="226"/>
      <c r="F112" s="220"/>
      <c r="G112" s="220"/>
      <c r="H112" s="220"/>
      <c r="I112" s="220"/>
      <c r="J112" s="220"/>
      <c r="K112" s="220"/>
      <c r="L112" s="220"/>
      <c r="M112" s="220"/>
    </row>
    <row r="113" spans="1:14" ht="14.5" x14ac:dyDescent="0.35">
      <c r="A113" s="227"/>
      <c r="B113" s="228"/>
      <c r="C113" s="228"/>
      <c r="D113" s="228"/>
      <c r="E113" s="229"/>
      <c r="F113" s="220"/>
      <c r="G113" s="220"/>
      <c r="H113" s="220"/>
      <c r="I113" s="220"/>
      <c r="J113" s="220"/>
      <c r="K113" s="220"/>
      <c r="L113" s="220"/>
      <c r="M113" s="220"/>
    </row>
    <row r="114" spans="1:14" ht="14.5" x14ac:dyDescent="0.35">
      <c r="A114" s="88"/>
      <c r="B114" s="88"/>
      <c r="C114" s="88"/>
      <c r="D114" s="88"/>
      <c r="E114" s="88"/>
      <c r="F114" s="55"/>
      <c r="G114" s="55"/>
      <c r="H114" s="55"/>
      <c r="I114" s="55"/>
      <c r="J114" s="55"/>
      <c r="K114" s="55"/>
      <c r="L114" s="55"/>
      <c r="M114" s="55"/>
    </row>
    <row r="115" spans="1:14" ht="15" customHeight="1" x14ac:dyDescent="0.35">
      <c r="A115" s="32" t="s">
        <v>60</v>
      </c>
      <c r="B115" s="13"/>
      <c r="C115" s="13"/>
      <c r="D115" s="13"/>
      <c r="E115" s="13"/>
      <c r="G115" s="13"/>
      <c r="H115" s="214" t="s">
        <v>61</v>
      </c>
      <c r="I115" s="214"/>
      <c r="J115" s="214"/>
      <c r="K115" s="214"/>
      <c r="L115" s="214"/>
      <c r="M115" s="214"/>
    </row>
    <row r="116" spans="1:14" s="12" customFormat="1" ht="15" customHeight="1" x14ac:dyDescent="0.35">
      <c r="A116" s="122" t="s">
        <v>62</v>
      </c>
      <c r="B116" s="122"/>
      <c r="C116" s="209"/>
      <c r="D116" s="209"/>
      <c r="E116" s="13"/>
      <c r="F116" s="3"/>
      <c r="G116" s="13"/>
      <c r="H116" s="213"/>
      <c r="I116" s="213"/>
      <c r="J116" s="213"/>
      <c r="K116" s="213"/>
      <c r="L116" s="213"/>
      <c r="M116" s="213"/>
      <c r="N116" s="21"/>
    </row>
    <row r="117" spans="1:14" ht="15" customHeight="1" x14ac:dyDescent="0.35">
      <c r="A117" s="122" t="s">
        <v>63</v>
      </c>
      <c r="B117" s="122"/>
      <c r="C117" s="215"/>
      <c r="D117" s="215"/>
      <c r="H117" s="216" t="s">
        <v>64</v>
      </c>
      <c r="I117" s="216"/>
      <c r="J117" s="216"/>
      <c r="K117" s="216"/>
      <c r="L117" s="216"/>
      <c r="M117" s="216"/>
    </row>
    <row r="118" spans="1:14" ht="15" customHeight="1" x14ac:dyDescent="0.35">
      <c r="A118" s="122" t="s">
        <v>65</v>
      </c>
      <c r="B118" s="122"/>
      <c r="C118" s="209"/>
      <c r="D118" s="209"/>
      <c r="H118" s="213"/>
      <c r="I118" s="213"/>
      <c r="J118" s="213"/>
      <c r="K118" s="213"/>
      <c r="L118" s="213"/>
      <c r="M118" s="213"/>
    </row>
    <row r="119" spans="1:14" ht="15" hidden="1" customHeight="1" x14ac:dyDescent="0.35">
      <c r="A119" s="54"/>
      <c r="C119" s="54"/>
    </row>
    <row r="120" spans="1:14" ht="15" hidden="1" customHeight="1" x14ac:dyDescent="0.35">
      <c r="H120" s="98"/>
    </row>
    <row r="121" spans="1:14" ht="15" hidden="1" customHeight="1" x14ac:dyDescent="0.35"/>
    <row r="122" spans="1:14" ht="15" hidden="1" customHeight="1" x14ac:dyDescent="0.35">
      <c r="C122" s="12" t="s">
        <v>78</v>
      </c>
      <c r="F122" s="12" t="s">
        <v>78</v>
      </c>
      <c r="H122" s="62" t="s">
        <v>79</v>
      </c>
      <c r="I122" s="62" t="s">
        <v>80</v>
      </c>
      <c r="L122" s="12" t="s">
        <v>81</v>
      </c>
      <c r="M122" s="12"/>
      <c r="N122" s="11" t="s">
        <v>82</v>
      </c>
    </row>
    <row r="123" spans="1:14" ht="15" hidden="1" customHeight="1" x14ac:dyDescent="0.35">
      <c r="C123" s="12"/>
      <c r="F123" s="12"/>
      <c r="H123" s="62"/>
      <c r="I123" s="62" t="s">
        <v>83</v>
      </c>
      <c r="L123" s="12"/>
      <c r="M123" s="12"/>
    </row>
    <row r="124" spans="1:14" ht="15" hidden="1" customHeight="1" x14ac:dyDescent="0.35">
      <c r="C124" s="22" t="s">
        <v>84</v>
      </c>
      <c r="F124" s="3" t="s">
        <v>85</v>
      </c>
      <c r="H124" s="62" t="s">
        <v>91</v>
      </c>
      <c r="I124" s="62" t="s">
        <v>86</v>
      </c>
      <c r="L124" s="3" t="s">
        <v>87</v>
      </c>
      <c r="M124" s="29"/>
      <c r="N124" s="11" t="s">
        <v>88</v>
      </c>
    </row>
    <row r="125" spans="1:14" ht="15" hidden="1" customHeight="1" x14ac:dyDescent="0.35">
      <c r="C125" s="22" t="s">
        <v>89</v>
      </c>
      <c r="F125" s="3" t="s">
        <v>90</v>
      </c>
      <c r="H125" s="62" t="s">
        <v>108</v>
      </c>
      <c r="I125" s="62" t="s">
        <v>92</v>
      </c>
      <c r="L125" s="3" t="s">
        <v>93</v>
      </c>
      <c r="M125" s="29"/>
      <c r="N125" s="11" t="s">
        <v>94</v>
      </c>
    </row>
    <row r="126" spans="1:14" ht="15" hidden="1" customHeight="1" x14ac:dyDescent="0.35">
      <c r="C126" s="22" t="s">
        <v>95</v>
      </c>
      <c r="F126" s="22" t="s">
        <v>96</v>
      </c>
      <c r="H126" s="62"/>
      <c r="I126" s="62" t="s">
        <v>98</v>
      </c>
      <c r="L126" s="3" t="s">
        <v>99</v>
      </c>
      <c r="M126" s="29"/>
    </row>
    <row r="127" spans="1:14" ht="15" hidden="1" customHeight="1" x14ac:dyDescent="0.35">
      <c r="C127" s="22" t="s">
        <v>100</v>
      </c>
      <c r="F127" s="22" t="s">
        <v>101</v>
      </c>
      <c r="I127" s="62" t="s">
        <v>103</v>
      </c>
      <c r="M127" s="29"/>
      <c r="N127" s="11" t="s">
        <v>104</v>
      </c>
    </row>
    <row r="128" spans="1:14" ht="15" hidden="1" customHeight="1" x14ac:dyDescent="0.35">
      <c r="C128" s="22" t="s">
        <v>105</v>
      </c>
      <c r="F128" s="22" t="s">
        <v>84</v>
      </c>
      <c r="I128" s="62" t="s">
        <v>107</v>
      </c>
      <c r="M128" s="29"/>
    </row>
    <row r="129" spans="3:14" ht="15" hidden="1" customHeight="1" x14ac:dyDescent="0.35">
      <c r="C129" s="22"/>
      <c r="F129" s="22" t="s">
        <v>89</v>
      </c>
      <c r="M129" s="29"/>
      <c r="N129" s="40" t="s">
        <v>205</v>
      </c>
    </row>
    <row r="130" spans="3:14" ht="15" hidden="1" customHeight="1" x14ac:dyDescent="0.35">
      <c r="C130" s="22"/>
      <c r="F130" s="22" t="s">
        <v>95</v>
      </c>
      <c r="N130" s="40" t="s">
        <v>206</v>
      </c>
    </row>
    <row r="131" spans="3:14" ht="15" hidden="1" customHeight="1" x14ac:dyDescent="0.35">
      <c r="C131" s="22"/>
      <c r="F131" s="22" t="s">
        <v>100</v>
      </c>
      <c r="N131" s="40"/>
    </row>
    <row r="132" spans="3:14" ht="15" hidden="1" customHeight="1" x14ac:dyDescent="0.35">
      <c r="C132" s="22"/>
      <c r="F132" s="22" t="s">
        <v>105</v>
      </c>
      <c r="N132" s="40"/>
    </row>
    <row r="133" spans="3:14" ht="15" hidden="1" customHeight="1" x14ac:dyDescent="0.35">
      <c r="C133" s="22"/>
      <c r="F133" s="22" t="s">
        <v>111</v>
      </c>
    </row>
    <row r="134" spans="3:14" ht="15" hidden="1" customHeight="1" x14ac:dyDescent="0.35">
      <c r="C134" s="22"/>
      <c r="F134" s="22" t="s">
        <v>112</v>
      </c>
    </row>
    <row r="135" spans="3:14" ht="15" hidden="1" customHeight="1" x14ac:dyDescent="0.35">
      <c r="C135" s="22"/>
      <c r="F135" s="22" t="s">
        <v>113</v>
      </c>
    </row>
    <row r="136" spans="3:14" ht="15" hidden="1" customHeight="1" x14ac:dyDescent="0.35">
      <c r="C136" s="22"/>
      <c r="F136" s="22" t="s">
        <v>114</v>
      </c>
    </row>
    <row r="137" spans="3:14" ht="15" hidden="1" customHeight="1" x14ac:dyDescent="0.35">
      <c r="C137" s="22"/>
      <c r="F137" s="22" t="s">
        <v>115</v>
      </c>
    </row>
    <row r="138" spans="3:14" ht="15" hidden="1" customHeight="1" x14ac:dyDescent="0.35">
      <c r="C138" s="22"/>
      <c r="F138" s="22" t="s">
        <v>116</v>
      </c>
    </row>
    <row r="139" spans="3:14" ht="15" hidden="1" customHeight="1" x14ac:dyDescent="0.35">
      <c r="F139" s="22" t="s">
        <v>117</v>
      </c>
    </row>
    <row r="140" spans="3:14" ht="15" hidden="1" customHeight="1" x14ac:dyDescent="0.35">
      <c r="F140" s="22" t="s">
        <v>118</v>
      </c>
    </row>
    <row r="141" spans="3:14" ht="15" hidden="1" customHeight="1" x14ac:dyDescent="0.35">
      <c r="F141" s="22" t="s">
        <v>119</v>
      </c>
    </row>
    <row r="142" spans="3:14" ht="15" hidden="1" customHeight="1" x14ac:dyDescent="0.35">
      <c r="F142" s="22" t="s">
        <v>120</v>
      </c>
    </row>
    <row r="143" spans="3:14" ht="15" hidden="1" customHeight="1" x14ac:dyDescent="0.35">
      <c r="F143" s="22" t="s">
        <v>121</v>
      </c>
    </row>
    <row r="144" spans="3:14" ht="15" customHeight="1" x14ac:dyDescent="0.35">
      <c r="F144" s="22"/>
    </row>
  </sheetData>
  <sheetProtection algorithmName="SHA-512" hashValue="Mk8wyrEVTfJSf+HPw0Yhn6PG3cdf+klKHadqTwivVoAbFsmsMgJDgX8MBPwKxXKUqhNoZzQXTO84/+/dVDoWZg==" saltValue="Rq+oPu5pHi8kT4aYUhGsLA==" spinCount="100000" sheet="1" formatCells="0" formatColumns="0" formatRows="0" insertColumns="0" insertRows="0" insertHyperlinks="0" deleteColumns="0" deleteRows="0" sort="0" autoFilter="0" pivotTables="0"/>
  <protectedRanges>
    <protectedRange sqref="C48:M49" name="Range3"/>
    <protectedRange sqref="H66:J77" name="Range1"/>
    <protectedRange sqref="H62:J65" name="Range1_1"/>
    <protectedRange sqref="C58:M58" name="Range2_2"/>
    <protectedRange sqref="C50:M57" name="Range2_1"/>
  </protectedRanges>
  <mergeCells count="159">
    <mergeCell ref="I13:J13"/>
    <mergeCell ref="D13:E13"/>
    <mergeCell ref="I12:J12"/>
    <mergeCell ref="D12:E12"/>
    <mergeCell ref="I11:J11"/>
    <mergeCell ref="D11:E11"/>
    <mergeCell ref="A9:M9"/>
    <mergeCell ref="A1:M1"/>
    <mergeCell ref="A2:M2"/>
    <mergeCell ref="D4:J4"/>
    <mergeCell ref="D5:J5"/>
    <mergeCell ref="D6:J6"/>
    <mergeCell ref="D7:J7"/>
    <mergeCell ref="D19:G19"/>
    <mergeCell ref="H19:J19"/>
    <mergeCell ref="A14:B14"/>
    <mergeCell ref="A15:M15"/>
    <mergeCell ref="A16:M16"/>
    <mergeCell ref="A17:G17"/>
    <mergeCell ref="H17:J17"/>
    <mergeCell ref="A18:G18"/>
    <mergeCell ref="H18:J18"/>
    <mergeCell ref="A25:G25"/>
    <mergeCell ref="H25:J25"/>
    <mergeCell ref="A26:G26"/>
    <mergeCell ref="H26:J26"/>
    <mergeCell ref="A28:M28"/>
    <mergeCell ref="A20:G20"/>
    <mergeCell ref="H20:J20"/>
    <mergeCell ref="A21:G21"/>
    <mergeCell ref="H21:J21"/>
    <mergeCell ref="A24:G24"/>
    <mergeCell ref="H24:J24"/>
    <mergeCell ref="A22:G22"/>
    <mergeCell ref="H22:J22"/>
    <mergeCell ref="A23:G23"/>
    <mergeCell ref="H23:J23"/>
    <mergeCell ref="A44:M49"/>
    <mergeCell ref="A50:M50"/>
    <mergeCell ref="A51:M53"/>
    <mergeCell ref="A54:M54"/>
    <mergeCell ref="A30:M38"/>
    <mergeCell ref="L64:M64"/>
    <mergeCell ref="H65:K65"/>
    <mergeCell ref="L65:M65"/>
    <mergeCell ref="H66:K66"/>
    <mergeCell ref="L66:M66"/>
    <mergeCell ref="H67:K67"/>
    <mergeCell ref="L67:M67"/>
    <mergeCell ref="A55:M57"/>
    <mergeCell ref="A59:M59"/>
    <mergeCell ref="A61:F68"/>
    <mergeCell ref="H61:K61"/>
    <mergeCell ref="L61:M61"/>
    <mergeCell ref="H62:K62"/>
    <mergeCell ref="L62:M62"/>
    <mergeCell ref="H63:K63"/>
    <mergeCell ref="L63:M63"/>
    <mergeCell ref="H64:K64"/>
    <mergeCell ref="A71:B71"/>
    <mergeCell ref="D71:E71"/>
    <mergeCell ref="H71:K71"/>
    <mergeCell ref="L71:M71"/>
    <mergeCell ref="A72:B72"/>
    <mergeCell ref="D72:E72"/>
    <mergeCell ref="H72:K72"/>
    <mergeCell ref="L72:M72"/>
    <mergeCell ref="H68:K68"/>
    <mergeCell ref="L68:M68"/>
    <mergeCell ref="A69:B70"/>
    <mergeCell ref="C69:C70"/>
    <mergeCell ref="D69:E70"/>
    <mergeCell ref="F69:F70"/>
    <mergeCell ref="H70:K70"/>
    <mergeCell ref="L70:M70"/>
    <mergeCell ref="H75:K75"/>
    <mergeCell ref="L75:M75"/>
    <mergeCell ref="A76:B76"/>
    <mergeCell ref="D76:E76"/>
    <mergeCell ref="H76:K76"/>
    <mergeCell ref="L76:M76"/>
    <mergeCell ref="A73:B73"/>
    <mergeCell ref="D73:E73"/>
    <mergeCell ref="H73:K73"/>
    <mergeCell ref="L73:M73"/>
    <mergeCell ref="A74:B74"/>
    <mergeCell ref="D74:E74"/>
    <mergeCell ref="H74:K74"/>
    <mergeCell ref="L74:M74"/>
    <mergeCell ref="A80:B80"/>
    <mergeCell ref="D80:E80"/>
    <mergeCell ref="H80:K80"/>
    <mergeCell ref="L80:M80"/>
    <mergeCell ref="A77:B77"/>
    <mergeCell ref="D77:E77"/>
    <mergeCell ref="H77:K77"/>
    <mergeCell ref="L77:M77"/>
    <mergeCell ref="H78:K78"/>
    <mergeCell ref="L78:M78"/>
    <mergeCell ref="A86:F86"/>
    <mergeCell ref="J86:L86"/>
    <mergeCell ref="A87:F87"/>
    <mergeCell ref="J87:L87"/>
    <mergeCell ref="A88:F88"/>
    <mergeCell ref="J88:L88"/>
    <mergeCell ref="H81:K81"/>
    <mergeCell ref="L81:M81"/>
    <mergeCell ref="A83:M83"/>
    <mergeCell ref="A85:F85"/>
    <mergeCell ref="H85:I85"/>
    <mergeCell ref="J85:L85"/>
    <mergeCell ref="A90:M90"/>
    <mergeCell ref="A92:M92"/>
    <mergeCell ref="A93:B93"/>
    <mergeCell ref="C93:D94"/>
    <mergeCell ref="E93:F94"/>
    <mergeCell ref="G93:H94"/>
    <mergeCell ref="I93:I94"/>
    <mergeCell ref="J93:K94"/>
    <mergeCell ref="L93:M94"/>
    <mergeCell ref="A94:B94"/>
    <mergeCell ref="G104:H104"/>
    <mergeCell ref="H97:M97"/>
    <mergeCell ref="A98:B98"/>
    <mergeCell ref="C98:D98"/>
    <mergeCell ref="H98:M98"/>
    <mergeCell ref="A99:B99"/>
    <mergeCell ref="C99:D99"/>
    <mergeCell ref="H99:M99"/>
    <mergeCell ref="A95:B95"/>
    <mergeCell ref="C95:D95"/>
    <mergeCell ref="E95:F95"/>
    <mergeCell ref="G95:H95"/>
    <mergeCell ref="J95:K95"/>
    <mergeCell ref="L95:M95"/>
    <mergeCell ref="A118:B118"/>
    <mergeCell ref="C118:D118"/>
    <mergeCell ref="H118:M118"/>
    <mergeCell ref="A29:M29"/>
    <mergeCell ref="A78:F78"/>
    <mergeCell ref="A79:F79"/>
    <mergeCell ref="A116:B116"/>
    <mergeCell ref="C116:D116"/>
    <mergeCell ref="H116:M116"/>
    <mergeCell ref="A117:B117"/>
    <mergeCell ref="C117:D117"/>
    <mergeCell ref="H117:M117"/>
    <mergeCell ref="A105:B105"/>
    <mergeCell ref="D105:E105"/>
    <mergeCell ref="G105:H105"/>
    <mergeCell ref="A107:E113"/>
    <mergeCell ref="F107:M113"/>
    <mergeCell ref="H115:M115"/>
    <mergeCell ref="A100:B100"/>
    <mergeCell ref="C100:D100"/>
    <mergeCell ref="H100:M100"/>
    <mergeCell ref="A102:M102"/>
    <mergeCell ref="A104:B104"/>
    <mergeCell ref="D104:E104"/>
  </mergeCells>
  <dataValidations count="5">
    <dataValidation type="list" allowBlank="1" showInputMessage="1" showErrorMessage="1" sqref="H24:J24" xr:uid="{9CA1D919-A9F3-4973-B0F4-1F9EEF20111A}">
      <formula1>$F$123:$F$143</formula1>
    </dataValidation>
    <dataValidation type="list" allowBlank="1" showInputMessage="1" showErrorMessage="1" sqref="H19:J19" xr:uid="{77FC07F9-2980-4851-B0C4-22FC02345795}">
      <formula1>$L$123:$L$130</formula1>
    </dataValidation>
    <dataValidation type="list" allowBlank="1" showInputMessage="1" showErrorMessage="1" sqref="H21:J21" xr:uid="{14E97C6C-60C3-4922-BB7A-8840227DA9AB}">
      <formula1>$C$123:$C$128</formula1>
    </dataValidation>
    <dataValidation type="list" allowBlank="1" showInputMessage="1" showErrorMessage="1" sqref="H18:J18" xr:uid="{E71C4689-2435-48E5-894F-24D3ED22730C}">
      <formula1>$N$128:$N$132</formula1>
    </dataValidation>
    <dataValidation type="list" allowBlank="1" showInputMessage="1" showErrorMessage="1" sqref="H17:J17 H26:J26 H23:J23" xr:uid="{6EABB3AA-F747-4272-B258-CB419BEF93E7}">
      <formula1>$N$123:$N$125</formula1>
    </dataValidation>
  </dataValidations>
  <hyperlinks>
    <hyperlink ref="A93" r:id="rId1" display="OFM Market Rate" xr:uid="{333692BA-F143-47CA-A024-8A43E716CD00}"/>
    <hyperlink ref="A93:B93" r:id="rId2" display="OFM Office Space Market Rate" xr:uid="{2CCEF43C-C85A-4FB4-AB0D-AC3E7D8489AE}"/>
  </hyperlinks>
  <pageMargins left="1.0929924242424243" right="0.7" top="0.75" bottom="0.75" header="0" footer="0.3"/>
  <pageSetup scale="49" fitToHeight="0" orientation="portrait" r:id="rId3"/>
  <headerFooter>
    <oddHeader xml:space="preserve">&amp;C&amp;"Arial,Regular"&amp;50&amp;KFF0000
</oddHeader>
    <oddFooter>&amp;CPage &amp;P of &amp;N</oddFooter>
  </headerFooter>
  <rowBreaks count="1" manualBreakCount="1">
    <brk id="5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C9AAC-34C7-4087-99F5-55CFA60C80C0}">
  <sheetPr>
    <pageSetUpPr fitToPage="1"/>
  </sheetPr>
  <dimension ref="A1:P94"/>
  <sheetViews>
    <sheetView showGridLines="0" zoomScaleNormal="100" zoomScaleSheetLayoutView="100" zoomScalePageLayoutView="55" workbookViewId="0">
      <selection activeCell="D4" sqref="D4:J4"/>
    </sheetView>
  </sheetViews>
  <sheetFormatPr defaultColWidth="9.26953125" defaultRowHeight="15" customHeight="1" x14ac:dyDescent="0.35"/>
  <cols>
    <col min="1" max="1" width="14" style="3" customWidth="1"/>
    <col min="2" max="2" width="19.7265625" style="3" customWidth="1"/>
    <col min="3" max="3" width="15.26953125" style="3" customWidth="1"/>
    <col min="4" max="4" width="14.54296875" style="3" customWidth="1"/>
    <col min="5" max="5" width="3.26953125" style="3" customWidth="1"/>
    <col min="6" max="6" width="17.453125" style="3" customWidth="1"/>
    <col min="7" max="7" width="3.7265625" style="3" customWidth="1"/>
    <col min="8" max="8" width="16.7265625" style="3" customWidth="1"/>
    <col min="9" max="9" width="15.7265625" style="3" customWidth="1"/>
    <col min="10" max="10" width="15.26953125" style="3" customWidth="1"/>
    <col min="11" max="11" width="9.54296875" style="3" bestFit="1" customWidth="1"/>
    <col min="12" max="12" width="9.7265625" style="3" bestFit="1" customWidth="1"/>
    <col min="13" max="13" width="17.54296875" style="3" customWidth="1"/>
    <col min="14" max="14" width="9.26953125" style="11"/>
    <col min="15" max="16384" width="9.26953125" style="3"/>
  </cols>
  <sheetData>
    <row r="1" spans="1:16" ht="76.5" customHeight="1" x14ac:dyDescent="0.35">
      <c r="A1" s="150" t="s">
        <v>198</v>
      </c>
      <c r="B1" s="150"/>
      <c r="C1" s="150"/>
      <c r="D1" s="150"/>
      <c r="E1" s="150"/>
      <c r="F1" s="150"/>
      <c r="G1" s="150"/>
      <c r="H1" s="150"/>
      <c r="I1" s="150"/>
      <c r="J1" s="150"/>
      <c r="K1" s="150"/>
      <c r="L1" s="150"/>
      <c r="M1" s="150"/>
    </row>
    <row r="2" spans="1:16" ht="41.65" customHeight="1" x14ac:dyDescent="0.35">
      <c r="A2" s="151" t="s">
        <v>0</v>
      </c>
      <c r="B2" s="151"/>
      <c r="C2" s="151"/>
      <c r="D2" s="151"/>
      <c r="E2" s="151"/>
      <c r="F2" s="151"/>
      <c r="G2" s="151"/>
      <c r="H2" s="151"/>
      <c r="I2" s="151"/>
      <c r="J2" s="151"/>
      <c r="K2" s="151"/>
      <c r="L2" s="151"/>
      <c r="M2" s="151"/>
    </row>
    <row r="3" spans="1:16" ht="15" customHeight="1" x14ac:dyDescent="0.35">
      <c r="C3" s="89"/>
      <c r="D3" s="89"/>
      <c r="E3" s="89"/>
      <c r="F3" s="89"/>
      <c r="G3" s="89"/>
      <c r="H3" s="89"/>
      <c r="I3" s="89"/>
      <c r="K3" s="89"/>
      <c r="L3" s="89"/>
      <c r="M3" s="30"/>
    </row>
    <row r="4" spans="1:16" ht="15" customHeight="1" x14ac:dyDescent="0.35">
      <c r="C4" s="87" t="s">
        <v>1</v>
      </c>
      <c r="D4" s="152"/>
      <c r="E4" s="152"/>
      <c r="F4" s="152"/>
      <c r="G4" s="152"/>
      <c r="H4" s="152"/>
      <c r="I4" s="152"/>
      <c r="J4" s="152"/>
      <c r="L4" s="87"/>
      <c r="M4" s="42"/>
    </row>
    <row r="5" spans="1:16" ht="15" customHeight="1" x14ac:dyDescent="0.35">
      <c r="C5" s="87" t="s">
        <v>2</v>
      </c>
      <c r="D5" s="153"/>
      <c r="E5" s="154"/>
      <c r="F5" s="154"/>
      <c r="G5" s="154"/>
      <c r="H5" s="154"/>
      <c r="I5" s="154"/>
      <c r="J5" s="155"/>
    </row>
    <row r="6" spans="1:16" ht="15" customHeight="1" x14ac:dyDescent="0.35">
      <c r="C6" s="87" t="s">
        <v>3</v>
      </c>
      <c r="D6" s="156"/>
      <c r="E6" s="156"/>
      <c r="F6" s="157"/>
      <c r="G6" s="157"/>
      <c r="H6" s="157"/>
      <c r="I6" s="157"/>
      <c r="J6" s="157"/>
      <c r="P6" s="30"/>
    </row>
    <row r="7" spans="1:16" ht="15" customHeight="1" x14ac:dyDescent="0.35">
      <c r="C7" s="87" t="s">
        <v>4</v>
      </c>
      <c r="D7" s="152"/>
      <c r="E7" s="152"/>
      <c r="F7" s="152"/>
      <c r="G7" s="152"/>
      <c r="H7" s="152"/>
      <c r="I7" s="152"/>
      <c r="J7" s="152"/>
      <c r="M7" s="43"/>
    </row>
    <row r="8" spans="1:16" ht="15" customHeight="1" x14ac:dyDescent="0.35">
      <c r="C8" s="87"/>
      <c r="D8" s="35"/>
      <c r="E8" s="35"/>
      <c r="F8" s="35"/>
      <c r="G8" s="35"/>
      <c r="H8" s="35"/>
      <c r="I8" s="35"/>
      <c r="J8" s="41"/>
    </row>
    <row r="9" spans="1:16" ht="15" customHeight="1" x14ac:dyDescent="0.35">
      <c r="A9" s="158" t="s">
        <v>180</v>
      </c>
      <c r="B9" s="158"/>
      <c r="C9" s="158"/>
      <c r="D9" s="158"/>
      <c r="E9" s="158"/>
      <c r="F9" s="158"/>
      <c r="G9" s="158"/>
      <c r="H9" s="158"/>
      <c r="I9" s="158"/>
      <c r="J9" s="158"/>
      <c r="K9" s="158"/>
      <c r="L9" s="158"/>
      <c r="M9" s="158"/>
    </row>
    <row r="10" spans="1:16" ht="15" customHeight="1" x14ac:dyDescent="0.35">
      <c r="A10" s="89"/>
      <c r="B10" s="89"/>
      <c r="C10" s="89"/>
      <c r="D10" s="89"/>
      <c r="E10" s="89"/>
      <c r="F10" s="89"/>
      <c r="G10" s="89"/>
      <c r="H10" s="89"/>
      <c r="I10" s="89"/>
      <c r="J10" s="89"/>
      <c r="K10" s="89"/>
      <c r="L10" s="89"/>
      <c r="M10" s="89"/>
    </row>
    <row r="11" spans="1:16" ht="15" customHeight="1" x14ac:dyDescent="0.35">
      <c r="A11" s="51"/>
      <c r="B11" s="52"/>
      <c r="C11" s="7" t="s">
        <v>5</v>
      </c>
      <c r="D11" s="134"/>
      <c r="E11" s="134"/>
      <c r="F11" s="53"/>
      <c r="H11" s="7" t="s">
        <v>6</v>
      </c>
      <c r="I11" s="148"/>
      <c r="J11" s="149"/>
      <c r="N11" s="3"/>
    </row>
    <row r="12" spans="1:16" ht="15" customHeight="1" x14ac:dyDescent="0.35">
      <c r="A12" s="51"/>
      <c r="B12" s="52"/>
      <c r="C12" s="7" t="s">
        <v>5</v>
      </c>
      <c r="D12" s="134"/>
      <c r="E12" s="134"/>
      <c r="F12" s="53"/>
      <c r="H12" s="7" t="s">
        <v>6</v>
      </c>
      <c r="I12" s="148"/>
      <c r="J12" s="149"/>
      <c r="N12" s="3"/>
    </row>
    <row r="13" spans="1:16" ht="15" customHeight="1" x14ac:dyDescent="0.35">
      <c r="A13" s="51"/>
      <c r="B13" s="52"/>
      <c r="C13" s="7" t="s">
        <v>5</v>
      </c>
      <c r="D13" s="134"/>
      <c r="E13" s="134"/>
      <c r="F13" s="53"/>
      <c r="H13" s="7" t="s">
        <v>6</v>
      </c>
      <c r="I13" s="148"/>
      <c r="J13" s="149"/>
      <c r="N13" s="3"/>
    </row>
    <row r="14" spans="1:16" ht="15" customHeight="1" x14ac:dyDescent="0.35">
      <c r="A14" s="159"/>
      <c r="B14" s="159"/>
      <c r="J14" s="8"/>
      <c r="K14" s="8"/>
      <c r="L14" s="8"/>
    </row>
    <row r="15" spans="1:16" ht="15" customHeight="1" x14ac:dyDescent="0.35">
      <c r="A15" s="160" t="s">
        <v>7</v>
      </c>
      <c r="B15" s="161"/>
      <c r="C15" s="161"/>
      <c r="D15" s="161"/>
      <c r="E15" s="161"/>
      <c r="F15" s="161"/>
      <c r="G15" s="161"/>
      <c r="H15" s="161"/>
      <c r="I15" s="161"/>
      <c r="J15" s="161"/>
      <c r="K15" s="161"/>
      <c r="L15" s="161"/>
      <c r="M15" s="162"/>
    </row>
    <row r="16" spans="1:16" ht="15" customHeight="1" x14ac:dyDescent="0.35">
      <c r="A16" s="180"/>
      <c r="B16" s="180"/>
      <c r="C16" s="180"/>
      <c r="D16" s="180"/>
      <c r="E16" s="180"/>
      <c r="F16" s="180"/>
      <c r="G16" s="180"/>
      <c r="H16" s="180"/>
      <c r="I16" s="180"/>
      <c r="J16" s="180"/>
      <c r="K16" s="180"/>
      <c r="L16" s="180"/>
      <c r="M16" s="180"/>
    </row>
    <row r="17" spans="1:14" ht="15" customHeight="1" x14ac:dyDescent="0.35">
      <c r="A17" s="144" t="s">
        <v>8</v>
      </c>
      <c r="B17" s="144"/>
      <c r="C17" s="144"/>
      <c r="D17" s="144"/>
      <c r="E17" s="144"/>
      <c r="F17" s="144"/>
      <c r="G17" s="144"/>
      <c r="H17" s="135"/>
      <c r="I17" s="136"/>
      <c r="J17" s="137"/>
      <c r="M17" s="11"/>
      <c r="N17" s="3"/>
    </row>
    <row r="18" spans="1:14" ht="15" customHeight="1" x14ac:dyDescent="0.35">
      <c r="A18" s="99"/>
      <c r="B18" s="99"/>
      <c r="C18" s="99"/>
      <c r="D18" s="144" t="s">
        <v>10</v>
      </c>
      <c r="E18" s="144"/>
      <c r="F18" s="144"/>
      <c r="G18" s="147"/>
      <c r="H18" s="135"/>
      <c r="I18" s="136"/>
      <c r="J18" s="137"/>
      <c r="M18" s="11"/>
      <c r="N18" s="3"/>
    </row>
    <row r="19" spans="1:14" ht="15" customHeight="1" x14ac:dyDescent="0.35">
      <c r="A19" s="122" t="s">
        <v>11</v>
      </c>
      <c r="B19" s="122"/>
      <c r="C19" s="122"/>
      <c r="D19" s="122"/>
      <c r="E19" s="122"/>
      <c r="F19" s="122"/>
      <c r="G19" s="122"/>
      <c r="H19" s="249"/>
      <c r="I19" s="249"/>
      <c r="J19" s="249"/>
      <c r="K19" s="36"/>
      <c r="L19" s="36"/>
    </row>
    <row r="20" spans="1:14" ht="15" customHeight="1" x14ac:dyDescent="0.35">
      <c r="A20" s="181" t="s">
        <v>12</v>
      </c>
      <c r="B20" s="181"/>
      <c r="C20" s="181"/>
      <c r="D20" s="181"/>
      <c r="E20" s="181"/>
      <c r="F20" s="181"/>
      <c r="G20" s="181"/>
      <c r="H20" s="250"/>
      <c r="I20" s="250"/>
      <c r="J20" s="250"/>
      <c r="K20" s="36"/>
      <c r="L20" s="36"/>
    </row>
    <row r="21" spans="1:14" ht="15" customHeight="1" x14ac:dyDescent="0.35">
      <c r="A21" s="122" t="s">
        <v>13</v>
      </c>
      <c r="B21" s="122"/>
      <c r="C21" s="122"/>
      <c r="D21" s="122"/>
      <c r="E21" s="122"/>
      <c r="F21" s="122"/>
      <c r="G21" s="122"/>
      <c r="H21" s="138" t="s">
        <v>106</v>
      </c>
      <c r="I21" s="138"/>
      <c r="J21" s="138"/>
    </row>
    <row r="22" spans="1:14" ht="15" customHeight="1" x14ac:dyDescent="0.35">
      <c r="C22" s="87"/>
      <c r="D22" s="37"/>
      <c r="E22" s="37"/>
      <c r="F22" s="37"/>
      <c r="G22" s="37"/>
      <c r="H22" s="87"/>
      <c r="I22" s="87"/>
      <c r="J22" s="87"/>
      <c r="K22"/>
      <c r="L22"/>
      <c r="M22" s="11"/>
      <c r="N22" s="3"/>
    </row>
    <row r="23" spans="1:14" ht="15" customHeight="1" x14ac:dyDescent="0.35">
      <c r="A23" s="158" t="s">
        <v>182</v>
      </c>
      <c r="B23" s="158"/>
      <c r="C23" s="158"/>
      <c r="D23" s="158"/>
      <c r="E23" s="158"/>
      <c r="F23" s="158"/>
      <c r="G23" s="158"/>
      <c r="H23" s="158"/>
      <c r="I23" s="158"/>
      <c r="J23" s="158"/>
      <c r="K23" s="158"/>
      <c r="L23" s="158"/>
      <c r="M23" s="158"/>
    </row>
    <row r="24" spans="1:14" ht="14.5" customHeight="1" x14ac:dyDescent="0.35">
      <c r="A24" s="237" t="s">
        <v>183</v>
      </c>
      <c r="B24" s="238"/>
      <c r="C24" s="238"/>
      <c r="D24" s="238"/>
      <c r="E24" s="238"/>
      <c r="F24" s="238"/>
      <c r="G24" s="238"/>
      <c r="H24" s="238"/>
      <c r="I24" s="238"/>
      <c r="J24" s="238"/>
      <c r="K24" s="238"/>
      <c r="L24" s="238"/>
      <c r="M24" s="238"/>
    </row>
    <row r="25" spans="1:14" ht="15" customHeight="1" x14ac:dyDescent="0.35">
      <c r="A25" s="251"/>
      <c r="B25" s="251"/>
      <c r="C25" s="251"/>
      <c r="D25" s="251"/>
      <c r="E25" s="251"/>
      <c r="F25" s="251"/>
      <c r="G25" s="251"/>
      <c r="H25" s="251"/>
      <c r="I25" s="251"/>
      <c r="J25" s="251"/>
      <c r="K25" s="251"/>
      <c r="L25" s="251"/>
      <c r="M25" s="251"/>
    </row>
    <row r="26" spans="1:14" ht="15" customHeight="1" x14ac:dyDescent="0.35">
      <c r="A26" s="251"/>
      <c r="B26" s="251"/>
      <c r="C26" s="251"/>
      <c r="D26" s="251"/>
      <c r="E26" s="251"/>
      <c r="F26" s="251"/>
      <c r="G26" s="251"/>
      <c r="H26" s="251"/>
      <c r="I26" s="251"/>
      <c r="J26" s="251"/>
      <c r="K26" s="251"/>
      <c r="L26" s="251"/>
      <c r="M26" s="251"/>
    </row>
    <row r="27" spans="1:14" ht="15" customHeight="1" x14ac:dyDescent="0.35">
      <c r="A27" s="251"/>
      <c r="B27" s="251"/>
      <c r="C27" s="251"/>
      <c r="D27" s="251"/>
      <c r="E27" s="251"/>
      <c r="F27" s="251"/>
      <c r="G27" s="251"/>
      <c r="H27" s="251"/>
      <c r="I27" s="251"/>
      <c r="J27" s="251"/>
      <c r="K27" s="251"/>
      <c r="L27" s="251"/>
      <c r="M27" s="251"/>
    </row>
    <row r="28" spans="1:14" ht="15" customHeight="1" x14ac:dyDescent="0.35">
      <c r="A28" s="251"/>
      <c r="B28" s="251"/>
      <c r="C28" s="251"/>
      <c r="D28" s="251"/>
      <c r="E28" s="251"/>
      <c r="F28" s="251"/>
      <c r="G28" s="251"/>
      <c r="H28" s="251"/>
      <c r="I28" s="251"/>
      <c r="J28" s="251"/>
      <c r="K28" s="251"/>
      <c r="L28" s="251"/>
      <c r="M28" s="251"/>
    </row>
    <row r="29" spans="1:14" ht="15" customHeight="1" x14ac:dyDescent="0.35">
      <c r="A29" s="251"/>
      <c r="B29" s="251"/>
      <c r="C29" s="251"/>
      <c r="D29" s="251"/>
      <c r="E29" s="251"/>
      <c r="F29" s="251"/>
      <c r="G29" s="251"/>
      <c r="H29" s="251"/>
      <c r="I29" s="251"/>
      <c r="J29" s="251"/>
      <c r="K29" s="251"/>
      <c r="L29" s="251"/>
      <c r="M29" s="251"/>
    </row>
    <row r="30" spans="1:14" ht="15" customHeight="1" x14ac:dyDescent="0.35">
      <c r="A30" s="251"/>
      <c r="B30" s="251"/>
      <c r="C30" s="251"/>
      <c r="D30" s="251"/>
      <c r="E30" s="251"/>
      <c r="F30" s="251"/>
      <c r="G30" s="251"/>
      <c r="H30" s="251"/>
      <c r="I30" s="251"/>
      <c r="J30" s="251"/>
      <c r="K30" s="251"/>
      <c r="L30" s="251"/>
      <c r="M30" s="251"/>
    </row>
    <row r="31" spans="1:14" ht="15" customHeight="1" x14ac:dyDescent="0.35">
      <c r="A31" s="251"/>
      <c r="B31" s="251"/>
      <c r="C31" s="251"/>
      <c r="D31" s="251"/>
      <c r="E31" s="251"/>
      <c r="F31" s="251"/>
      <c r="G31" s="251"/>
      <c r="H31" s="251"/>
      <c r="I31" s="251"/>
      <c r="J31" s="251"/>
      <c r="K31" s="251"/>
      <c r="L31" s="251"/>
      <c r="M31" s="251"/>
    </row>
    <row r="32" spans="1:14" ht="15" customHeight="1" x14ac:dyDescent="0.35">
      <c r="A32" s="251"/>
      <c r="B32" s="251"/>
      <c r="C32" s="251"/>
      <c r="D32" s="251"/>
      <c r="E32" s="251"/>
      <c r="F32" s="251"/>
      <c r="G32" s="251"/>
      <c r="H32" s="251"/>
      <c r="I32" s="251"/>
      <c r="J32" s="251"/>
      <c r="K32" s="251"/>
      <c r="L32" s="251"/>
      <c r="M32" s="251"/>
    </row>
    <row r="33" spans="1:16" ht="15" customHeight="1" x14ac:dyDescent="0.35">
      <c r="A33" s="251"/>
      <c r="B33" s="251"/>
      <c r="C33" s="251"/>
      <c r="D33" s="251"/>
      <c r="E33" s="251"/>
      <c r="F33" s="251"/>
      <c r="G33" s="251"/>
      <c r="H33" s="251"/>
      <c r="I33" s="251"/>
      <c r="J33" s="251"/>
      <c r="K33" s="251"/>
      <c r="L33" s="251"/>
      <c r="M33" s="251"/>
    </row>
    <row r="34" spans="1:16" ht="15" customHeight="1" x14ac:dyDescent="0.35">
      <c r="A34" s="251"/>
      <c r="B34" s="251"/>
      <c r="C34" s="251"/>
      <c r="D34" s="251"/>
      <c r="E34" s="251"/>
      <c r="F34" s="251"/>
      <c r="G34" s="251"/>
      <c r="H34" s="251"/>
      <c r="I34" s="251"/>
      <c r="J34" s="251"/>
      <c r="K34" s="251"/>
      <c r="L34" s="251"/>
      <c r="M34" s="251"/>
    </row>
    <row r="35" spans="1:16" ht="15" customHeight="1" x14ac:dyDescent="0.35">
      <c r="A35" s="251"/>
      <c r="B35" s="251"/>
      <c r="C35" s="251"/>
      <c r="D35" s="251"/>
      <c r="E35" s="251"/>
      <c r="F35" s="251"/>
      <c r="G35" s="251"/>
      <c r="H35" s="251"/>
      <c r="I35" s="251"/>
      <c r="J35" s="251"/>
      <c r="K35" s="251"/>
      <c r="L35" s="251"/>
      <c r="M35" s="251"/>
    </row>
    <row r="36" spans="1:16" ht="15" customHeight="1" x14ac:dyDescent="0.35">
      <c r="A36" s="251"/>
      <c r="B36" s="251"/>
      <c r="C36" s="251"/>
      <c r="D36" s="251"/>
      <c r="E36" s="251"/>
      <c r="F36" s="251"/>
      <c r="G36" s="251"/>
      <c r="H36" s="251"/>
      <c r="I36" s="251"/>
      <c r="J36" s="251"/>
      <c r="K36" s="251"/>
      <c r="L36" s="251"/>
      <c r="M36" s="251"/>
    </row>
    <row r="37" spans="1:16" ht="15" customHeight="1" x14ac:dyDescent="0.35">
      <c r="A37" s="251"/>
      <c r="B37" s="251"/>
      <c r="C37" s="251"/>
      <c r="D37" s="251"/>
      <c r="E37" s="251"/>
      <c r="F37" s="251"/>
      <c r="G37" s="251"/>
      <c r="H37" s="251"/>
      <c r="I37" s="251"/>
      <c r="J37" s="251"/>
      <c r="K37" s="251"/>
      <c r="L37" s="251"/>
      <c r="M37" s="251"/>
    </row>
    <row r="38" spans="1:16" ht="15" customHeight="1" x14ac:dyDescent="0.35">
      <c r="A38" s="251"/>
      <c r="B38" s="251"/>
      <c r="C38" s="251"/>
      <c r="D38" s="251"/>
      <c r="E38" s="251"/>
      <c r="F38" s="251"/>
      <c r="G38" s="251"/>
      <c r="H38" s="251"/>
      <c r="I38" s="251"/>
      <c r="J38" s="251"/>
      <c r="K38" s="251"/>
      <c r="L38" s="251"/>
      <c r="M38" s="251"/>
    </row>
    <row r="39" spans="1:16" ht="15" customHeight="1" x14ac:dyDescent="0.35">
      <c r="A39" s="251"/>
      <c r="B39" s="251"/>
      <c r="C39" s="251"/>
      <c r="D39" s="251"/>
      <c r="E39" s="251"/>
      <c r="F39" s="251"/>
      <c r="G39" s="251"/>
      <c r="H39" s="251"/>
      <c r="I39" s="251"/>
      <c r="J39" s="251"/>
      <c r="K39" s="251"/>
      <c r="L39" s="251"/>
      <c r="M39" s="251"/>
    </row>
    <row r="40" spans="1:16" ht="36" customHeight="1" x14ac:dyDescent="0.35">
      <c r="A40" s="251"/>
      <c r="B40" s="251"/>
      <c r="C40" s="251"/>
      <c r="D40" s="251"/>
      <c r="E40" s="251"/>
      <c r="F40" s="251"/>
      <c r="G40" s="251"/>
      <c r="H40" s="251"/>
      <c r="I40" s="251"/>
      <c r="J40" s="251"/>
      <c r="K40" s="251"/>
      <c r="L40" s="251"/>
      <c r="M40" s="251"/>
    </row>
    <row r="41" spans="1:16" s="27" customFormat="1" ht="31.5" customHeight="1" x14ac:dyDescent="0.35">
      <c r="A41" s="145" t="s">
        <v>190</v>
      </c>
      <c r="B41" s="146"/>
      <c r="C41" s="146"/>
      <c r="D41" s="146"/>
      <c r="E41" s="146"/>
      <c r="F41" s="146"/>
      <c r="G41" s="146"/>
      <c r="H41" s="146"/>
      <c r="I41" s="146"/>
      <c r="J41" s="146"/>
      <c r="K41" s="146"/>
      <c r="L41" s="146"/>
      <c r="M41" s="146"/>
      <c r="N41" s="20"/>
    </row>
    <row r="42" spans="1:16" s="27" customFormat="1" ht="15.5" x14ac:dyDescent="0.35">
      <c r="A42" s="129"/>
      <c r="B42" s="129"/>
      <c r="C42" s="129"/>
      <c r="D42" s="129"/>
      <c r="E42" s="129"/>
      <c r="F42" s="129"/>
      <c r="G42" s="129"/>
      <c r="H42" s="129"/>
      <c r="I42" s="129"/>
      <c r="J42" s="129"/>
      <c r="K42" s="129"/>
      <c r="L42" s="129"/>
      <c r="M42" s="129"/>
      <c r="N42" s="20"/>
      <c r="P42" s="27" t="s">
        <v>191</v>
      </c>
    </row>
    <row r="43" spans="1:16" s="27" customFormat="1" ht="15.5" x14ac:dyDescent="0.35">
      <c r="A43" s="129"/>
      <c r="B43" s="129"/>
      <c r="C43" s="129"/>
      <c r="D43" s="129"/>
      <c r="E43" s="129"/>
      <c r="F43" s="129"/>
      <c r="G43" s="129"/>
      <c r="H43" s="129"/>
      <c r="I43" s="129"/>
      <c r="J43" s="129"/>
      <c r="K43" s="129"/>
      <c r="L43" s="129"/>
      <c r="M43" s="129"/>
      <c r="N43" s="20"/>
    </row>
    <row r="44" spans="1:16" s="27" customFormat="1" ht="15.5" x14ac:dyDescent="0.35">
      <c r="A44" s="129"/>
      <c r="B44" s="129"/>
      <c r="C44" s="129"/>
      <c r="D44" s="129"/>
      <c r="E44" s="129"/>
      <c r="F44" s="129"/>
      <c r="G44" s="129"/>
      <c r="H44" s="129"/>
      <c r="I44" s="129"/>
      <c r="J44" s="129"/>
      <c r="K44" s="129"/>
      <c r="L44" s="129"/>
      <c r="M44" s="129"/>
      <c r="N44" s="20"/>
    </row>
    <row r="45" spans="1:16" s="27" customFormat="1" ht="15.75" customHeight="1" x14ac:dyDescent="0.35">
      <c r="A45" s="130" t="s">
        <v>204</v>
      </c>
      <c r="B45" s="130"/>
      <c r="C45" s="130"/>
      <c r="D45" s="130"/>
      <c r="E45" s="130"/>
      <c r="F45" s="130"/>
      <c r="G45" s="130"/>
      <c r="H45" s="130"/>
      <c r="I45" s="130"/>
      <c r="J45" s="130"/>
      <c r="K45" s="130"/>
      <c r="L45" s="130"/>
      <c r="M45" s="130"/>
      <c r="N45" s="20"/>
    </row>
    <row r="46" spans="1:16" s="27" customFormat="1" ht="15.5" x14ac:dyDescent="0.35">
      <c r="A46" s="129"/>
      <c r="B46" s="129"/>
      <c r="C46" s="129"/>
      <c r="D46" s="129"/>
      <c r="E46" s="129"/>
      <c r="F46" s="129"/>
      <c r="G46" s="129"/>
      <c r="H46" s="129"/>
      <c r="I46" s="129"/>
      <c r="J46" s="129"/>
      <c r="K46" s="129"/>
      <c r="L46" s="129"/>
      <c r="M46" s="129"/>
      <c r="N46" s="20"/>
    </row>
    <row r="47" spans="1:16" s="27" customFormat="1" ht="15.5" x14ac:dyDescent="0.35">
      <c r="A47" s="129"/>
      <c r="B47" s="129"/>
      <c r="C47" s="129"/>
      <c r="D47" s="129"/>
      <c r="E47" s="129"/>
      <c r="F47" s="129"/>
      <c r="G47" s="129"/>
      <c r="H47" s="129"/>
      <c r="I47" s="129"/>
      <c r="J47" s="129"/>
      <c r="K47" s="129"/>
      <c r="L47" s="129"/>
      <c r="M47" s="129"/>
      <c r="N47" s="20"/>
    </row>
    <row r="48" spans="1:16" s="27" customFormat="1" ht="15.5" x14ac:dyDescent="0.35">
      <c r="A48" s="129"/>
      <c r="B48" s="129"/>
      <c r="C48" s="129"/>
      <c r="D48" s="129"/>
      <c r="E48" s="129"/>
      <c r="F48" s="129"/>
      <c r="G48" s="129"/>
      <c r="H48" s="129"/>
      <c r="I48" s="129"/>
      <c r="J48" s="129"/>
      <c r="K48" s="129"/>
      <c r="L48" s="129"/>
      <c r="M48" s="129"/>
      <c r="N48" s="20"/>
    </row>
    <row r="49" spans="1:16" ht="15" customHeight="1" x14ac:dyDescent="0.35">
      <c r="A49" s="86"/>
      <c r="B49" s="86"/>
      <c r="C49" s="86"/>
      <c r="D49" s="86"/>
      <c r="E49" s="86"/>
      <c r="F49" s="86"/>
      <c r="G49" s="86"/>
      <c r="H49" s="86"/>
      <c r="I49" s="86"/>
      <c r="J49" s="86"/>
      <c r="K49" s="86"/>
      <c r="L49" s="86"/>
      <c r="M49" s="86"/>
    </row>
    <row r="50" spans="1:16" s="11" customFormat="1" ht="15" customHeight="1" x14ac:dyDescent="0.35">
      <c r="A50" s="160" t="s">
        <v>178</v>
      </c>
      <c r="B50" s="161"/>
      <c r="C50" s="161"/>
      <c r="D50" s="161"/>
      <c r="E50" s="161"/>
      <c r="F50" s="161"/>
      <c r="G50" s="161"/>
      <c r="H50" s="161"/>
      <c r="I50" s="161"/>
      <c r="J50" s="161"/>
      <c r="K50" s="161"/>
      <c r="L50" s="161"/>
      <c r="M50" s="162"/>
      <c r="O50" s="3"/>
      <c r="P50" s="3"/>
    </row>
    <row r="51" spans="1:16" s="11" customFormat="1" ht="15" customHeight="1" x14ac:dyDescent="0.35">
      <c r="A51" s="230" t="s">
        <v>66</v>
      </c>
      <c r="B51" s="230"/>
      <c r="C51" s="230"/>
      <c r="D51" s="230"/>
      <c r="E51" s="230"/>
      <c r="F51" s="230"/>
      <c r="G51" s="230"/>
      <c r="H51" s="230"/>
      <c r="I51" s="230"/>
      <c r="J51" s="230"/>
      <c r="K51" s="230"/>
      <c r="L51" s="230"/>
      <c r="M51" s="230"/>
      <c r="O51" s="3"/>
      <c r="P51" s="3"/>
    </row>
    <row r="52" spans="1:16" s="11" customFormat="1" ht="15.5" x14ac:dyDescent="0.35">
      <c r="A52" s="3"/>
      <c r="B52" s="89"/>
      <c r="C52" s="89"/>
      <c r="D52" s="89"/>
      <c r="E52" s="89"/>
      <c r="F52" s="89"/>
      <c r="G52" s="89"/>
      <c r="H52" s="89"/>
      <c r="I52" s="89"/>
      <c r="J52" s="89"/>
      <c r="K52" s="89"/>
      <c r="L52" s="89"/>
      <c r="M52" s="89"/>
      <c r="O52" s="3"/>
      <c r="P52" s="3"/>
    </row>
    <row r="53" spans="1:16" s="11" customFormat="1" ht="17.5" customHeight="1" x14ac:dyDescent="0.35">
      <c r="A53" s="3"/>
      <c r="B53" s="252" t="s">
        <v>177</v>
      </c>
      <c r="C53" s="252"/>
      <c r="D53" s="3"/>
      <c r="E53" s="3"/>
      <c r="F53" s="3"/>
      <c r="G53" s="3"/>
      <c r="H53" s="253" t="s">
        <v>60</v>
      </c>
      <c r="I53" s="253"/>
      <c r="J53" s="253"/>
      <c r="K53" s="13"/>
      <c r="L53" s="3"/>
      <c r="M53" s="105"/>
      <c r="O53" s="3"/>
      <c r="P53" s="3"/>
    </row>
    <row r="54" spans="1:16" s="11" customFormat="1" ht="17.5" customHeight="1" x14ac:dyDescent="0.35">
      <c r="A54" s="3"/>
      <c r="B54" s="260"/>
      <c r="C54" s="261"/>
      <c r="D54" s="3"/>
      <c r="E54" s="3"/>
      <c r="F54" s="3"/>
      <c r="G54" s="3"/>
      <c r="H54" s="87" t="s">
        <v>62</v>
      </c>
      <c r="I54" s="254"/>
      <c r="J54" s="255"/>
      <c r="K54" s="3"/>
      <c r="L54" s="3"/>
      <c r="M54" s="104"/>
      <c r="O54" s="3"/>
      <c r="P54" s="3"/>
    </row>
    <row r="55" spans="1:16" s="11" customFormat="1" ht="15" customHeight="1" x14ac:dyDescent="0.35">
      <c r="A55" s="106"/>
      <c r="B55" s="106"/>
      <c r="C55" s="3"/>
      <c r="D55" s="3"/>
      <c r="E55" s="3"/>
      <c r="F55" s="3"/>
      <c r="G55" s="3"/>
      <c r="H55" s="87" t="s">
        <v>63</v>
      </c>
      <c r="I55" s="254"/>
      <c r="J55" s="255"/>
      <c r="K55" s="3"/>
      <c r="L55" s="3"/>
      <c r="M55" s="3"/>
      <c r="O55" s="3"/>
      <c r="P55" s="3"/>
    </row>
    <row r="56" spans="1:16" s="11" customFormat="1" ht="15" customHeight="1" x14ac:dyDescent="0.35">
      <c r="A56" s="3"/>
      <c r="B56" s="256" t="s">
        <v>176</v>
      </c>
      <c r="C56" s="256"/>
      <c r="D56" s="3"/>
      <c r="E56" s="3"/>
      <c r="F56" s="3"/>
      <c r="G56" s="3"/>
      <c r="H56" s="87" t="s">
        <v>65</v>
      </c>
      <c r="I56" s="254"/>
      <c r="J56" s="255"/>
      <c r="K56" s="3"/>
      <c r="L56" s="3"/>
      <c r="M56" s="103"/>
      <c r="O56" s="3"/>
      <c r="P56" s="3"/>
    </row>
    <row r="57" spans="1:16" s="11" customFormat="1" ht="15" customHeight="1" x14ac:dyDescent="0.35">
      <c r="A57" s="103"/>
      <c r="B57" s="128"/>
      <c r="C57" s="128"/>
      <c r="D57" s="128"/>
      <c r="E57" s="103"/>
      <c r="F57" s="103"/>
      <c r="G57" s="103"/>
      <c r="H57" s="3"/>
      <c r="I57" s="3"/>
      <c r="J57" s="3"/>
      <c r="K57" s="103"/>
      <c r="L57" s="103"/>
      <c r="M57" s="103"/>
      <c r="O57" s="3"/>
      <c r="P57" s="3"/>
    </row>
    <row r="58" spans="1:16" s="11" customFormat="1" ht="15" customHeight="1" x14ac:dyDescent="0.35">
      <c r="A58" s="103"/>
      <c r="B58" s="128"/>
      <c r="C58" s="128"/>
      <c r="D58" s="128"/>
      <c r="E58" s="103"/>
      <c r="F58" s="103"/>
      <c r="G58" s="103"/>
      <c r="H58" s="257" t="s">
        <v>61</v>
      </c>
      <c r="I58" s="257"/>
      <c r="J58" s="257"/>
      <c r="K58" s="257"/>
      <c r="L58" s="257"/>
      <c r="M58" s="102"/>
      <c r="O58" s="3"/>
      <c r="P58" s="3"/>
    </row>
    <row r="59" spans="1:16" s="11" customFormat="1" ht="15" customHeight="1" x14ac:dyDescent="0.35">
      <c r="A59" s="103"/>
      <c r="B59" s="128"/>
      <c r="C59" s="128"/>
      <c r="D59" s="128"/>
      <c r="E59" s="103"/>
      <c r="F59" s="103"/>
      <c r="G59" s="103"/>
      <c r="H59" s="234"/>
      <c r="I59" s="235"/>
      <c r="J59" s="235"/>
      <c r="K59" s="235"/>
      <c r="L59" s="235"/>
      <c r="M59" s="236"/>
      <c r="O59" s="3"/>
      <c r="P59" s="3"/>
    </row>
    <row r="60" spans="1:16" s="11" customFormat="1" ht="15" customHeight="1" x14ac:dyDescent="0.35">
      <c r="A60" s="103"/>
      <c r="B60" s="128"/>
      <c r="C60" s="128"/>
      <c r="D60" s="128"/>
      <c r="E60" s="103"/>
      <c r="F60" s="103"/>
      <c r="G60" s="103"/>
      <c r="H60" s="258" t="s">
        <v>64</v>
      </c>
      <c r="I60" s="258"/>
      <c r="J60" s="258"/>
      <c r="K60" s="258"/>
      <c r="L60" s="258"/>
      <c r="M60" s="107"/>
      <c r="O60" s="3"/>
      <c r="P60" s="3"/>
    </row>
    <row r="61" spans="1:16" s="11" customFormat="1" ht="15" customHeight="1" x14ac:dyDescent="0.35">
      <c r="A61" s="103"/>
      <c r="B61" s="128"/>
      <c r="C61" s="128"/>
      <c r="D61" s="128"/>
      <c r="E61" s="103"/>
      <c r="F61" s="103"/>
      <c r="G61" s="103"/>
      <c r="H61" s="259"/>
      <c r="I61" s="259"/>
      <c r="J61" s="259"/>
      <c r="K61" s="259"/>
      <c r="L61" s="259"/>
      <c r="M61" s="259"/>
      <c r="O61" s="3"/>
      <c r="P61" s="3"/>
    </row>
    <row r="62" spans="1:16" s="11" customFormat="1" ht="15" customHeight="1" x14ac:dyDescent="0.35">
      <c r="A62" s="103"/>
      <c r="B62" s="128"/>
      <c r="C62" s="128"/>
      <c r="D62" s="128"/>
      <c r="E62" s="103"/>
      <c r="F62" s="103"/>
      <c r="G62" s="103"/>
      <c r="H62" s="259"/>
      <c r="I62" s="259"/>
      <c r="J62" s="259"/>
      <c r="K62" s="259"/>
      <c r="L62" s="259"/>
      <c r="M62" s="259"/>
      <c r="O62" s="3"/>
      <c r="P62" s="3"/>
    </row>
    <row r="63" spans="1:16" s="11" customFormat="1" ht="15" customHeight="1" x14ac:dyDescent="0.35">
      <c r="A63" s="103"/>
      <c r="B63" s="128"/>
      <c r="C63" s="128"/>
      <c r="D63" s="128"/>
      <c r="E63" s="103"/>
      <c r="F63" s="103"/>
      <c r="G63" s="103"/>
      <c r="H63" s="259"/>
      <c r="I63" s="259"/>
      <c r="J63" s="259"/>
      <c r="K63" s="259"/>
      <c r="L63" s="259"/>
      <c r="M63" s="259"/>
      <c r="O63" s="3"/>
      <c r="P63" s="3"/>
    </row>
    <row r="64" spans="1:16" s="11" customFormat="1" ht="14.5" x14ac:dyDescent="0.35">
      <c r="A64" s="103"/>
      <c r="B64" s="128"/>
      <c r="C64" s="128"/>
      <c r="D64" s="128"/>
      <c r="E64" s="3"/>
      <c r="F64" s="3"/>
      <c r="G64" s="3"/>
      <c r="H64" s="259"/>
      <c r="I64" s="259"/>
      <c r="J64" s="259"/>
      <c r="K64" s="259"/>
      <c r="L64" s="259"/>
      <c r="M64" s="259"/>
      <c r="O64" s="3"/>
      <c r="P64" s="3"/>
    </row>
    <row r="65" spans="1:16" s="11" customFormat="1" ht="15" hidden="1" customHeight="1" x14ac:dyDescent="0.35">
      <c r="A65" s="3"/>
      <c r="B65" s="3"/>
      <c r="C65" s="3"/>
      <c r="D65" s="3"/>
      <c r="E65" s="13"/>
      <c r="F65" s="3"/>
      <c r="G65" s="13"/>
      <c r="H65" s="3"/>
      <c r="I65" s="3"/>
      <c r="J65" s="3"/>
      <c r="K65" s="3"/>
      <c r="L65" s="3"/>
      <c r="M65" s="3"/>
      <c r="O65" s="3"/>
      <c r="P65" s="3"/>
    </row>
    <row r="66" spans="1:16" s="12" customFormat="1" ht="15" hidden="1" customHeight="1" x14ac:dyDescent="0.35">
      <c r="E66" s="13"/>
      <c r="F66" s="3"/>
      <c r="G66" s="13"/>
      <c r="N66" s="21"/>
    </row>
    <row r="67" spans="1:16" ht="15" hidden="1" customHeight="1" x14ac:dyDescent="0.35"/>
    <row r="68" spans="1:16" ht="15" hidden="1" customHeight="1" x14ac:dyDescent="0.35"/>
    <row r="69" spans="1:16" ht="15" hidden="1" customHeight="1" x14ac:dyDescent="0.35">
      <c r="A69" s="54"/>
      <c r="C69" s="54"/>
    </row>
    <row r="70" spans="1:16" ht="15" hidden="1" customHeight="1" x14ac:dyDescent="0.35">
      <c r="H70" s="98"/>
    </row>
    <row r="71" spans="1:16" ht="15" hidden="1" customHeight="1" x14ac:dyDescent="0.35"/>
    <row r="72" spans="1:16" ht="15" hidden="1" customHeight="1" x14ac:dyDescent="0.35">
      <c r="C72" s="12" t="s">
        <v>78</v>
      </c>
      <c r="F72" s="12" t="s">
        <v>78</v>
      </c>
      <c r="H72" s="62" t="s">
        <v>79</v>
      </c>
      <c r="I72" s="62"/>
      <c r="L72" s="12" t="s">
        <v>81</v>
      </c>
      <c r="M72" s="12"/>
      <c r="N72" s="11" t="s">
        <v>82</v>
      </c>
    </row>
    <row r="73" spans="1:16" ht="15" hidden="1" customHeight="1" x14ac:dyDescent="0.35">
      <c r="C73" s="12"/>
      <c r="F73" s="12"/>
      <c r="H73" s="62" t="s">
        <v>106</v>
      </c>
      <c r="I73" s="62"/>
      <c r="L73" s="12"/>
      <c r="M73" s="12"/>
    </row>
    <row r="74" spans="1:16" ht="15" hidden="1" customHeight="1" x14ac:dyDescent="0.35">
      <c r="C74" s="22" t="s">
        <v>84</v>
      </c>
      <c r="F74" s="3" t="s">
        <v>85</v>
      </c>
      <c r="L74" s="3" t="s">
        <v>87</v>
      </c>
      <c r="M74" s="29"/>
      <c r="N74" s="11" t="s">
        <v>88</v>
      </c>
    </row>
    <row r="75" spans="1:16" ht="15" hidden="1" customHeight="1" x14ac:dyDescent="0.35">
      <c r="C75" s="22" t="s">
        <v>89</v>
      </c>
      <c r="F75" s="3" t="s">
        <v>90</v>
      </c>
      <c r="H75" s="62"/>
      <c r="I75" s="62"/>
      <c r="L75" s="3" t="s">
        <v>93</v>
      </c>
      <c r="M75" s="29"/>
      <c r="N75" s="11" t="s">
        <v>94</v>
      </c>
    </row>
    <row r="76" spans="1:16" ht="15" hidden="1" customHeight="1" x14ac:dyDescent="0.35">
      <c r="C76" s="22" t="s">
        <v>95</v>
      </c>
      <c r="F76" s="22" t="s">
        <v>96</v>
      </c>
      <c r="H76" s="62"/>
      <c r="I76" s="62"/>
      <c r="L76" s="3" t="s">
        <v>99</v>
      </c>
      <c r="M76" s="29"/>
    </row>
    <row r="77" spans="1:16" ht="15" hidden="1" customHeight="1" x14ac:dyDescent="0.35">
      <c r="C77" s="22" t="s">
        <v>100</v>
      </c>
      <c r="F77" s="22" t="s">
        <v>101</v>
      </c>
      <c r="I77" s="62"/>
      <c r="M77" s="29"/>
      <c r="N77" s="11" t="s">
        <v>104</v>
      </c>
    </row>
    <row r="78" spans="1:16" ht="15" hidden="1" customHeight="1" x14ac:dyDescent="0.35">
      <c r="C78" s="22" t="s">
        <v>105</v>
      </c>
      <c r="F78" s="22" t="s">
        <v>84</v>
      </c>
      <c r="I78" s="62"/>
      <c r="M78" s="29"/>
    </row>
    <row r="79" spans="1:16" ht="15" hidden="1" customHeight="1" x14ac:dyDescent="0.35">
      <c r="C79" s="22"/>
      <c r="F79" s="22" t="s">
        <v>89</v>
      </c>
      <c r="M79" s="29"/>
      <c r="N79" s="40" t="s">
        <v>205</v>
      </c>
    </row>
    <row r="80" spans="1:16" ht="15" hidden="1" customHeight="1" x14ac:dyDescent="0.35">
      <c r="C80" s="22"/>
      <c r="F80" s="22" t="s">
        <v>95</v>
      </c>
      <c r="N80" s="40" t="s">
        <v>206</v>
      </c>
    </row>
    <row r="81" spans="3:14" ht="15" hidden="1" customHeight="1" x14ac:dyDescent="0.35">
      <c r="C81" s="22"/>
      <c r="F81" s="22" t="s">
        <v>100</v>
      </c>
      <c r="N81" s="40"/>
    </row>
    <row r="82" spans="3:14" ht="15" hidden="1" customHeight="1" x14ac:dyDescent="0.35">
      <c r="C82" s="22"/>
      <c r="F82" s="22" t="s">
        <v>105</v>
      </c>
      <c r="N82" s="40"/>
    </row>
    <row r="83" spans="3:14" ht="15" hidden="1" customHeight="1" x14ac:dyDescent="0.35">
      <c r="C83" s="22"/>
      <c r="F83" s="22" t="s">
        <v>111</v>
      </c>
    </row>
    <row r="84" spans="3:14" ht="15" hidden="1" customHeight="1" x14ac:dyDescent="0.35">
      <c r="C84" s="22"/>
      <c r="F84" s="22" t="s">
        <v>112</v>
      </c>
    </row>
    <row r="85" spans="3:14" ht="15" hidden="1" customHeight="1" x14ac:dyDescent="0.35">
      <c r="C85" s="22"/>
      <c r="F85" s="22" t="s">
        <v>113</v>
      </c>
    </row>
    <row r="86" spans="3:14" ht="15" hidden="1" customHeight="1" x14ac:dyDescent="0.35">
      <c r="C86" s="22"/>
      <c r="F86" s="22" t="s">
        <v>114</v>
      </c>
    </row>
    <row r="87" spans="3:14" ht="15" hidden="1" customHeight="1" x14ac:dyDescent="0.35">
      <c r="C87" s="22"/>
      <c r="F87" s="22" t="s">
        <v>115</v>
      </c>
    </row>
    <row r="88" spans="3:14" ht="15" hidden="1" customHeight="1" x14ac:dyDescent="0.35">
      <c r="C88" s="22"/>
      <c r="F88" s="22" t="s">
        <v>116</v>
      </c>
    </row>
    <row r="89" spans="3:14" ht="15" hidden="1" customHeight="1" x14ac:dyDescent="0.35">
      <c r="F89" s="22" t="s">
        <v>117</v>
      </c>
    </row>
    <row r="90" spans="3:14" ht="15" hidden="1" customHeight="1" x14ac:dyDescent="0.35">
      <c r="F90" s="22" t="s">
        <v>118</v>
      </c>
    </row>
    <row r="91" spans="3:14" ht="15" hidden="1" customHeight="1" x14ac:dyDescent="0.35">
      <c r="F91" s="22" t="s">
        <v>119</v>
      </c>
    </row>
    <row r="92" spans="3:14" ht="15" hidden="1" customHeight="1" x14ac:dyDescent="0.35">
      <c r="F92" s="22" t="s">
        <v>120</v>
      </c>
    </row>
    <row r="93" spans="3:14" ht="15" hidden="1" customHeight="1" x14ac:dyDescent="0.35">
      <c r="F93" s="22" t="s">
        <v>121</v>
      </c>
    </row>
    <row r="94" spans="3:14" ht="15" customHeight="1" x14ac:dyDescent="0.35">
      <c r="F94" s="22"/>
    </row>
  </sheetData>
  <sheetProtection algorithmName="SHA-512" hashValue="OJfbwmM9fG56JDkbfq8WiGRQFCb1msjGvLAsCUi2aTo8Ukh7/+hUbllF66MT71lcV8e7wA3U1q6MzmqqOH63Bw==" saltValue="9BSHaK2r+vNhTGPDBZ7VuQ==" spinCount="100000" sheet="1" formatCells="0" formatColumns="0" formatRows="0" insertColumns="0" insertRows="0" insertHyperlinks="0" deleteColumns="0" deleteRows="0" sort="0" autoFilter="0" pivotTables="0"/>
  <protectedRanges>
    <protectedRange sqref="C49:M49" name="Range2_2"/>
    <protectedRange sqref="C41:M48" name="Range2"/>
  </protectedRanges>
  <mergeCells count="47">
    <mergeCell ref="I54:J54"/>
    <mergeCell ref="I55:J55"/>
    <mergeCell ref="B56:C56"/>
    <mergeCell ref="I56:J56"/>
    <mergeCell ref="B57:D64"/>
    <mergeCell ref="H58:L58"/>
    <mergeCell ref="H60:L60"/>
    <mergeCell ref="H61:M64"/>
    <mergeCell ref="B54:C54"/>
    <mergeCell ref="H59:M59"/>
    <mergeCell ref="A41:M41"/>
    <mergeCell ref="A50:M50"/>
    <mergeCell ref="A51:M51"/>
    <mergeCell ref="B53:C53"/>
    <mergeCell ref="H53:J53"/>
    <mergeCell ref="A42:M44"/>
    <mergeCell ref="A45:M45"/>
    <mergeCell ref="A46:M48"/>
    <mergeCell ref="A21:G21"/>
    <mergeCell ref="H21:J21"/>
    <mergeCell ref="A23:M23"/>
    <mergeCell ref="A24:M24"/>
    <mergeCell ref="A25:M40"/>
    <mergeCell ref="D18:G18"/>
    <mergeCell ref="H18:J18"/>
    <mergeCell ref="A19:G19"/>
    <mergeCell ref="H19:J19"/>
    <mergeCell ref="A20:G20"/>
    <mergeCell ref="H20:J20"/>
    <mergeCell ref="A14:B14"/>
    <mergeCell ref="A15:M15"/>
    <mergeCell ref="A16:M16"/>
    <mergeCell ref="A17:G17"/>
    <mergeCell ref="H17:J17"/>
    <mergeCell ref="D13:E13"/>
    <mergeCell ref="I13:J13"/>
    <mergeCell ref="A1:M1"/>
    <mergeCell ref="A2:M2"/>
    <mergeCell ref="D4:J4"/>
    <mergeCell ref="D5:J5"/>
    <mergeCell ref="D6:J6"/>
    <mergeCell ref="D7:J7"/>
    <mergeCell ref="A9:M9"/>
    <mergeCell ref="D11:E11"/>
    <mergeCell ref="I11:J11"/>
    <mergeCell ref="D12:E12"/>
    <mergeCell ref="I12:J12"/>
  </mergeCells>
  <dataValidations count="3">
    <dataValidation type="list" allowBlank="1" showInputMessage="1" showErrorMessage="1" sqref="H17:J17" xr:uid="{51321225-5237-4DAD-9B85-8F52CF7BAB99}">
      <formula1>$N$73:$N$75</formula1>
    </dataValidation>
    <dataValidation type="list" allowBlank="1" showInputMessage="1" showErrorMessage="1" sqref="H18:J18" xr:uid="{8E07F150-C89E-40E6-8CF8-C910F3ACB83F}">
      <formula1>$L$73:$L$80</formula1>
    </dataValidation>
    <dataValidation type="list" allowBlank="1" showInputMessage="1" showErrorMessage="1" sqref="H21:J21" xr:uid="{851571BF-AA25-421D-A193-28063977E9AB}">
      <formula1>$H$73:$H$76</formula1>
    </dataValidation>
  </dataValidations>
  <pageMargins left="1.0929924242424243" right="0.7" top="0.75" bottom="0.75" header="0" footer="0.3"/>
  <pageSetup scale="49" fitToHeight="0" orientation="portrait" r:id="rId1"/>
  <headerFooter>
    <oddHeader xml:space="preserve">&amp;C&amp;"Arial,Regular"&amp;50&amp;KFF0000
</oddHead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17D7-CFB9-48A4-A543-9FBBB69B271E}">
  <sheetPr>
    <pageSetUpPr fitToPage="1"/>
  </sheetPr>
  <dimension ref="A1:P96"/>
  <sheetViews>
    <sheetView showGridLines="0" zoomScaleNormal="100" zoomScaleSheetLayoutView="100" zoomScalePageLayoutView="55" workbookViewId="0">
      <selection activeCell="H21" sqref="H21:J21"/>
    </sheetView>
  </sheetViews>
  <sheetFormatPr defaultColWidth="9.26953125" defaultRowHeight="15" customHeight="1" x14ac:dyDescent="0.35"/>
  <cols>
    <col min="1" max="1" width="14" style="3" customWidth="1"/>
    <col min="2" max="2" width="19.7265625" style="3" customWidth="1"/>
    <col min="3" max="3" width="15.26953125" style="3" customWidth="1"/>
    <col min="4" max="4" width="14.54296875" style="3" customWidth="1"/>
    <col min="5" max="5" width="3.26953125" style="3" customWidth="1"/>
    <col min="6" max="6" width="17.453125" style="3" customWidth="1"/>
    <col min="7" max="7" width="3.7265625" style="3" customWidth="1"/>
    <col min="8" max="8" width="16.7265625" style="3" customWidth="1"/>
    <col min="9" max="9" width="15.7265625" style="3" customWidth="1"/>
    <col min="10" max="10" width="15.26953125" style="3" customWidth="1"/>
    <col min="11" max="11" width="9.54296875" style="3" bestFit="1" customWidth="1"/>
    <col min="12" max="12" width="9.7265625" style="3" bestFit="1" customWidth="1"/>
    <col min="13" max="13" width="17.54296875" style="3" customWidth="1"/>
    <col min="14" max="14" width="9.26953125" style="11"/>
    <col min="15" max="16384" width="9.26953125" style="3"/>
  </cols>
  <sheetData>
    <row r="1" spans="1:16" ht="76.5" customHeight="1" x14ac:dyDescent="0.35">
      <c r="A1" s="150" t="s">
        <v>198</v>
      </c>
      <c r="B1" s="150"/>
      <c r="C1" s="150"/>
      <c r="D1" s="150"/>
      <c r="E1" s="150"/>
      <c r="F1" s="150"/>
      <c r="G1" s="150"/>
      <c r="H1" s="150"/>
      <c r="I1" s="150"/>
      <c r="J1" s="150"/>
      <c r="K1" s="150"/>
      <c r="L1" s="150"/>
      <c r="M1" s="150"/>
    </row>
    <row r="2" spans="1:16" ht="41.65" customHeight="1" x14ac:dyDescent="0.35">
      <c r="A2" s="151" t="s">
        <v>0</v>
      </c>
      <c r="B2" s="151"/>
      <c r="C2" s="151"/>
      <c r="D2" s="151"/>
      <c r="E2" s="151"/>
      <c r="F2" s="151"/>
      <c r="G2" s="151"/>
      <c r="H2" s="151"/>
      <c r="I2" s="151"/>
      <c r="J2" s="151"/>
      <c r="K2" s="151"/>
      <c r="L2" s="151"/>
      <c r="M2" s="151"/>
    </row>
    <row r="3" spans="1:16" ht="15" customHeight="1" x14ac:dyDescent="0.35">
      <c r="C3" s="89"/>
      <c r="D3" s="89"/>
      <c r="E3" s="89"/>
      <c r="F3" s="89"/>
      <c r="G3" s="89"/>
      <c r="H3" s="89"/>
      <c r="I3" s="89"/>
      <c r="K3" s="89"/>
      <c r="L3" s="89"/>
      <c r="M3" s="30"/>
    </row>
    <row r="4" spans="1:16" ht="15" customHeight="1" x14ac:dyDescent="0.35">
      <c r="C4" s="87" t="s">
        <v>1</v>
      </c>
      <c r="D4" s="152"/>
      <c r="E4" s="152"/>
      <c r="F4" s="152"/>
      <c r="G4" s="152"/>
      <c r="H4" s="152"/>
      <c r="I4" s="152"/>
      <c r="J4" s="152"/>
      <c r="L4" s="87"/>
      <c r="M4" s="42"/>
    </row>
    <row r="5" spans="1:16" ht="15" customHeight="1" x14ac:dyDescent="0.35">
      <c r="C5" s="87" t="s">
        <v>2</v>
      </c>
      <c r="D5" s="153"/>
      <c r="E5" s="154"/>
      <c r="F5" s="154"/>
      <c r="G5" s="154"/>
      <c r="H5" s="154"/>
      <c r="I5" s="154"/>
      <c r="J5" s="155"/>
    </row>
    <row r="6" spans="1:16" ht="15" customHeight="1" x14ac:dyDescent="0.35">
      <c r="C6" s="87" t="s">
        <v>3</v>
      </c>
      <c r="D6" s="156"/>
      <c r="E6" s="156"/>
      <c r="F6" s="157"/>
      <c r="G6" s="157"/>
      <c r="H6" s="157"/>
      <c r="I6" s="157"/>
      <c r="J6" s="157"/>
      <c r="P6" s="30"/>
    </row>
    <row r="7" spans="1:16" ht="15" customHeight="1" x14ac:dyDescent="0.35">
      <c r="C7" s="87" t="s">
        <v>4</v>
      </c>
      <c r="D7" s="152"/>
      <c r="E7" s="152"/>
      <c r="F7" s="152"/>
      <c r="G7" s="152"/>
      <c r="H7" s="152"/>
      <c r="I7" s="152"/>
      <c r="J7" s="152"/>
      <c r="M7" s="43"/>
    </row>
    <row r="8" spans="1:16" ht="15" customHeight="1" x14ac:dyDescent="0.35">
      <c r="C8" s="87"/>
      <c r="D8" s="35"/>
      <c r="E8" s="35"/>
      <c r="F8" s="35"/>
      <c r="G8" s="35"/>
      <c r="H8" s="35"/>
      <c r="I8" s="35"/>
      <c r="J8" s="41"/>
    </row>
    <row r="9" spans="1:16" ht="15" customHeight="1" x14ac:dyDescent="0.35">
      <c r="A9" s="158" t="s">
        <v>180</v>
      </c>
      <c r="B9" s="158"/>
      <c r="C9" s="158"/>
      <c r="D9" s="158"/>
      <c r="E9" s="158"/>
      <c r="F9" s="158"/>
      <c r="G9" s="158"/>
      <c r="H9" s="158"/>
      <c r="I9" s="158"/>
      <c r="J9" s="158"/>
      <c r="K9" s="158"/>
      <c r="L9" s="158"/>
      <c r="M9" s="158"/>
    </row>
    <row r="10" spans="1:16" ht="15" customHeight="1" x14ac:dyDescent="0.35">
      <c r="A10" s="89"/>
      <c r="B10" s="89"/>
      <c r="C10" s="89"/>
      <c r="D10" s="89"/>
      <c r="E10" s="89"/>
      <c r="F10" s="89"/>
      <c r="G10" s="89"/>
      <c r="H10" s="89"/>
      <c r="I10" s="89"/>
      <c r="J10" s="89"/>
      <c r="K10" s="89"/>
      <c r="L10" s="89"/>
      <c r="M10" s="89"/>
    </row>
    <row r="11" spans="1:16" ht="15" customHeight="1" x14ac:dyDescent="0.35">
      <c r="A11" s="51"/>
      <c r="B11" s="52"/>
      <c r="C11" s="7" t="s">
        <v>5</v>
      </c>
      <c r="D11" s="134"/>
      <c r="E11" s="134"/>
      <c r="F11" s="53"/>
      <c r="H11" s="7" t="s">
        <v>6</v>
      </c>
      <c r="I11" s="148"/>
      <c r="J11" s="149"/>
      <c r="N11" s="3"/>
    </row>
    <row r="12" spans="1:16" ht="15" customHeight="1" x14ac:dyDescent="0.35">
      <c r="A12" s="51"/>
      <c r="B12" s="52"/>
      <c r="C12" s="7" t="s">
        <v>5</v>
      </c>
      <c r="D12" s="134"/>
      <c r="E12" s="134"/>
      <c r="F12" s="53"/>
      <c r="H12" s="7" t="s">
        <v>6</v>
      </c>
      <c r="I12" s="148"/>
      <c r="J12" s="149"/>
      <c r="N12" s="3"/>
    </row>
    <row r="13" spans="1:16" ht="15" customHeight="1" x14ac:dyDescent="0.35">
      <c r="A13" s="51"/>
      <c r="B13" s="52"/>
      <c r="C13" s="7" t="s">
        <v>5</v>
      </c>
      <c r="D13" s="134"/>
      <c r="E13" s="134"/>
      <c r="F13" s="53"/>
      <c r="H13" s="7" t="s">
        <v>6</v>
      </c>
      <c r="I13" s="148"/>
      <c r="J13" s="149"/>
      <c r="N13" s="3"/>
    </row>
    <row r="14" spans="1:16" ht="15" customHeight="1" x14ac:dyDescent="0.35">
      <c r="A14" s="159"/>
      <c r="B14" s="159"/>
      <c r="J14" s="8"/>
      <c r="K14" s="8"/>
      <c r="L14" s="8"/>
    </row>
    <row r="15" spans="1:16" ht="15" customHeight="1" x14ac:dyDescent="0.35">
      <c r="A15" s="160" t="s">
        <v>7</v>
      </c>
      <c r="B15" s="161"/>
      <c r="C15" s="161"/>
      <c r="D15" s="161"/>
      <c r="E15" s="161"/>
      <c r="F15" s="161"/>
      <c r="G15" s="161"/>
      <c r="H15" s="161"/>
      <c r="I15" s="161"/>
      <c r="J15" s="161"/>
      <c r="K15" s="161"/>
      <c r="L15" s="161"/>
      <c r="M15" s="162"/>
    </row>
    <row r="16" spans="1:16" ht="15" customHeight="1" x14ac:dyDescent="0.35">
      <c r="A16" s="180"/>
      <c r="B16" s="180"/>
      <c r="C16" s="180"/>
      <c r="D16" s="180"/>
      <c r="E16" s="180"/>
      <c r="F16" s="180"/>
      <c r="G16" s="180"/>
      <c r="H16" s="180"/>
      <c r="I16" s="180"/>
      <c r="J16" s="180"/>
      <c r="K16" s="180"/>
      <c r="L16" s="180"/>
      <c r="M16" s="180"/>
    </row>
    <row r="17" spans="1:14" ht="15" customHeight="1" x14ac:dyDescent="0.35">
      <c r="A17" s="144" t="s">
        <v>8</v>
      </c>
      <c r="B17" s="144"/>
      <c r="C17" s="144"/>
      <c r="D17" s="144"/>
      <c r="E17" s="144"/>
      <c r="F17" s="144"/>
      <c r="G17" s="144"/>
      <c r="H17" s="135"/>
      <c r="I17" s="136"/>
      <c r="J17" s="137"/>
      <c r="M17" s="11"/>
      <c r="N17" s="3"/>
    </row>
    <row r="18" spans="1:14" ht="15" customHeight="1" x14ac:dyDescent="0.35">
      <c r="A18" s="99"/>
      <c r="B18" s="99"/>
      <c r="C18" s="99"/>
      <c r="D18" s="144" t="s">
        <v>10</v>
      </c>
      <c r="E18" s="144"/>
      <c r="F18" s="144"/>
      <c r="G18" s="147"/>
      <c r="H18" s="135"/>
      <c r="I18" s="136"/>
      <c r="J18" s="137"/>
      <c r="M18" s="11"/>
      <c r="N18" s="3"/>
    </row>
    <row r="19" spans="1:14" ht="15" customHeight="1" x14ac:dyDescent="0.35">
      <c r="A19" s="122" t="s">
        <v>11</v>
      </c>
      <c r="B19" s="122"/>
      <c r="C19" s="122"/>
      <c r="D19" s="122"/>
      <c r="E19" s="122"/>
      <c r="F19" s="122"/>
      <c r="G19" s="122"/>
      <c r="H19" s="249"/>
      <c r="I19" s="249"/>
      <c r="J19" s="249"/>
      <c r="K19" s="36"/>
      <c r="L19" s="36"/>
    </row>
    <row r="20" spans="1:14" ht="15" customHeight="1" x14ac:dyDescent="0.35">
      <c r="A20" s="181" t="s">
        <v>12</v>
      </c>
      <c r="B20" s="181"/>
      <c r="C20" s="181"/>
      <c r="D20" s="181"/>
      <c r="E20" s="181"/>
      <c r="F20" s="181"/>
      <c r="G20" s="181"/>
      <c r="H20" s="250"/>
      <c r="I20" s="250"/>
      <c r="J20" s="250"/>
      <c r="K20" s="36"/>
      <c r="L20" s="36"/>
    </row>
    <row r="21" spans="1:14" ht="15" customHeight="1" x14ac:dyDescent="0.35">
      <c r="A21" s="122" t="s">
        <v>13</v>
      </c>
      <c r="B21" s="122"/>
      <c r="C21" s="122"/>
      <c r="D21" s="122"/>
      <c r="E21" s="122"/>
      <c r="F21" s="122"/>
      <c r="G21" s="122"/>
      <c r="H21" s="138"/>
      <c r="I21" s="138"/>
      <c r="J21" s="138"/>
    </row>
    <row r="22" spans="1:14" ht="15" customHeight="1" x14ac:dyDescent="0.35">
      <c r="C22" s="87"/>
      <c r="D22" s="37"/>
      <c r="E22" s="37"/>
      <c r="F22" s="37"/>
      <c r="G22" s="37"/>
      <c r="H22" s="87"/>
      <c r="I22" s="87"/>
      <c r="J22" s="87"/>
      <c r="K22"/>
      <c r="L22"/>
      <c r="M22" s="11"/>
      <c r="N22" s="3"/>
    </row>
    <row r="23" spans="1:14" ht="15" customHeight="1" x14ac:dyDescent="0.35">
      <c r="A23" s="158" t="s">
        <v>182</v>
      </c>
      <c r="B23" s="158"/>
      <c r="C23" s="158"/>
      <c r="D23" s="158"/>
      <c r="E23" s="158"/>
      <c r="F23" s="158"/>
      <c r="G23" s="158"/>
      <c r="H23" s="158"/>
      <c r="I23" s="158"/>
      <c r="J23" s="158"/>
      <c r="K23" s="158"/>
      <c r="L23" s="158"/>
      <c r="M23" s="158"/>
    </row>
    <row r="24" spans="1:14" ht="17.25" customHeight="1" x14ac:dyDescent="0.35">
      <c r="A24" s="177" t="s">
        <v>184</v>
      </c>
      <c r="B24" s="178"/>
      <c r="C24" s="178"/>
      <c r="D24" s="178"/>
      <c r="E24" s="178"/>
      <c r="F24" s="178"/>
      <c r="G24" s="178"/>
      <c r="H24" s="178"/>
      <c r="I24" s="178"/>
      <c r="J24" s="178"/>
      <c r="K24" s="178"/>
      <c r="L24" s="178"/>
      <c r="M24" s="178"/>
    </row>
    <row r="25" spans="1:14" ht="14.5" x14ac:dyDescent="0.35">
      <c r="A25" s="128"/>
      <c r="B25" s="128"/>
      <c r="C25" s="128"/>
      <c r="D25" s="128"/>
      <c r="E25" s="128"/>
      <c r="F25" s="128"/>
      <c r="G25" s="128"/>
      <c r="H25" s="128"/>
      <c r="I25" s="128"/>
      <c r="J25" s="128"/>
      <c r="K25" s="128"/>
      <c r="L25" s="128"/>
      <c r="M25" s="128"/>
    </row>
    <row r="26" spans="1:14" ht="14.5" x14ac:dyDescent="0.35">
      <c r="A26" s="128"/>
      <c r="B26" s="128"/>
      <c r="C26" s="128"/>
      <c r="D26" s="128"/>
      <c r="E26" s="128"/>
      <c r="F26" s="128"/>
      <c r="G26" s="128"/>
      <c r="H26" s="128"/>
      <c r="I26" s="128"/>
      <c r="J26" s="128"/>
      <c r="K26" s="128"/>
      <c r="L26" s="128"/>
      <c r="M26" s="128"/>
    </row>
    <row r="27" spans="1:14" ht="14.5" x14ac:dyDescent="0.35">
      <c r="A27" s="128"/>
      <c r="B27" s="128"/>
      <c r="C27" s="128"/>
      <c r="D27" s="128"/>
      <c r="E27" s="128"/>
      <c r="F27" s="128"/>
      <c r="G27" s="128"/>
      <c r="H27" s="128"/>
      <c r="I27" s="128"/>
      <c r="J27" s="128"/>
      <c r="K27" s="128"/>
      <c r="L27" s="128"/>
      <c r="M27" s="128"/>
    </row>
    <row r="28" spans="1:14" ht="14.5" x14ac:dyDescent="0.35">
      <c r="A28" s="12" t="s">
        <v>185</v>
      </c>
      <c r="B28" s="109"/>
      <c r="C28" s="109"/>
      <c r="D28" s="109"/>
      <c r="E28" s="109"/>
      <c r="F28" s="109"/>
      <c r="G28" s="109"/>
      <c r="H28" s="109"/>
      <c r="I28" s="109"/>
      <c r="J28" s="109"/>
      <c r="K28" s="109"/>
      <c r="L28" s="109"/>
      <c r="M28" s="109"/>
    </row>
    <row r="29" spans="1:14" ht="14.5" x14ac:dyDescent="0.35">
      <c r="A29" s="128"/>
      <c r="B29" s="128"/>
      <c r="C29" s="128"/>
      <c r="D29" s="128"/>
      <c r="E29" s="128"/>
      <c r="F29" s="128"/>
      <c r="G29" s="128"/>
      <c r="H29" s="128"/>
      <c r="I29" s="128"/>
      <c r="J29" s="128"/>
      <c r="K29" s="128"/>
      <c r="L29" s="128"/>
      <c r="M29" s="128"/>
    </row>
    <row r="30" spans="1:14" ht="14.5" x14ac:dyDescent="0.35">
      <c r="A30" s="128"/>
      <c r="B30" s="128"/>
      <c r="C30" s="128"/>
      <c r="D30" s="128"/>
      <c r="E30" s="128"/>
      <c r="F30" s="128"/>
      <c r="G30" s="128"/>
      <c r="H30" s="128"/>
      <c r="I30" s="128"/>
      <c r="J30" s="128"/>
      <c r="K30" s="128"/>
      <c r="L30" s="128"/>
      <c r="M30" s="128"/>
    </row>
    <row r="31" spans="1:14" ht="14.5" x14ac:dyDescent="0.35">
      <c r="A31" s="128"/>
      <c r="B31" s="128"/>
      <c r="C31" s="128"/>
      <c r="D31" s="128"/>
      <c r="E31" s="128"/>
      <c r="F31" s="128"/>
      <c r="G31" s="128"/>
      <c r="H31" s="128"/>
      <c r="I31" s="128"/>
      <c r="J31" s="128"/>
      <c r="K31" s="128"/>
      <c r="L31" s="128"/>
      <c r="M31" s="128"/>
    </row>
    <row r="32" spans="1:14" s="27" customFormat="1" ht="15" customHeight="1" x14ac:dyDescent="0.35">
      <c r="A32" s="6" t="s">
        <v>21</v>
      </c>
      <c r="B32" s="6"/>
      <c r="C32" s="2"/>
      <c r="D32" s="2"/>
      <c r="E32" s="2"/>
      <c r="F32" s="2"/>
      <c r="G32" s="2"/>
      <c r="H32" s="2"/>
      <c r="I32" s="2"/>
      <c r="J32" s="2"/>
      <c r="K32" s="2"/>
      <c r="L32" s="2"/>
      <c r="M32" s="2"/>
      <c r="N32" s="19"/>
    </row>
    <row r="33" spans="1:16" s="27" customFormat="1" ht="15.5" x14ac:dyDescent="0.35">
      <c r="A33" s="165"/>
      <c r="B33" s="166"/>
      <c r="C33" s="166"/>
      <c r="D33" s="166"/>
      <c r="E33" s="166"/>
      <c r="F33" s="166"/>
      <c r="G33" s="166"/>
      <c r="H33" s="166"/>
      <c r="I33" s="166"/>
      <c r="J33" s="166"/>
      <c r="K33" s="166"/>
      <c r="L33" s="166"/>
      <c r="M33" s="167"/>
      <c r="N33" s="20"/>
    </row>
    <row r="34" spans="1:16" s="27" customFormat="1" ht="15" customHeight="1" x14ac:dyDescent="0.35">
      <c r="A34" s="168"/>
      <c r="B34" s="169"/>
      <c r="C34" s="169"/>
      <c r="D34" s="169"/>
      <c r="E34" s="169"/>
      <c r="F34" s="169"/>
      <c r="G34" s="169"/>
      <c r="H34" s="169"/>
      <c r="I34" s="169"/>
      <c r="J34" s="169"/>
      <c r="K34" s="169"/>
      <c r="L34" s="169"/>
      <c r="M34" s="170"/>
      <c r="N34" s="20"/>
    </row>
    <row r="35" spans="1:16" s="27" customFormat="1" ht="15" customHeight="1" x14ac:dyDescent="0.35">
      <c r="A35" s="168"/>
      <c r="B35" s="169"/>
      <c r="C35" s="169"/>
      <c r="D35" s="169"/>
      <c r="E35" s="169"/>
      <c r="F35" s="169"/>
      <c r="G35" s="169"/>
      <c r="H35" s="169"/>
      <c r="I35" s="169"/>
      <c r="J35" s="169"/>
      <c r="K35" s="169"/>
      <c r="L35" s="169"/>
      <c r="M35" s="170"/>
      <c r="N35" s="20"/>
    </row>
    <row r="36" spans="1:16" s="27" customFormat="1" ht="15" customHeight="1" x14ac:dyDescent="0.35">
      <c r="A36" s="168"/>
      <c r="B36" s="169"/>
      <c r="C36" s="169"/>
      <c r="D36" s="169"/>
      <c r="E36" s="169"/>
      <c r="F36" s="169"/>
      <c r="G36" s="169"/>
      <c r="H36" s="169"/>
      <c r="I36" s="169"/>
      <c r="J36" s="169"/>
      <c r="K36" s="169"/>
      <c r="L36" s="169"/>
      <c r="M36" s="170"/>
      <c r="N36" s="20"/>
    </row>
    <row r="37" spans="1:16" s="27" customFormat="1" ht="15" customHeight="1" x14ac:dyDescent="0.35">
      <c r="A37" s="168"/>
      <c r="B37" s="169"/>
      <c r="C37" s="169"/>
      <c r="D37" s="169"/>
      <c r="E37" s="169"/>
      <c r="F37" s="169"/>
      <c r="G37" s="169"/>
      <c r="H37" s="169"/>
      <c r="I37" s="169"/>
      <c r="J37" s="169"/>
      <c r="K37" s="169"/>
      <c r="L37" s="169"/>
      <c r="M37" s="170"/>
      <c r="N37" s="20"/>
    </row>
    <row r="38" spans="1:16" s="27" customFormat="1" ht="15" customHeight="1" x14ac:dyDescent="0.35">
      <c r="A38" s="168"/>
      <c r="B38" s="169"/>
      <c r="C38" s="169"/>
      <c r="D38" s="169"/>
      <c r="E38" s="169"/>
      <c r="F38" s="169"/>
      <c r="G38" s="169"/>
      <c r="H38" s="169"/>
      <c r="I38" s="169"/>
      <c r="J38" s="169"/>
      <c r="K38" s="169"/>
      <c r="L38" s="169"/>
      <c r="M38" s="170"/>
      <c r="N38" s="20"/>
    </row>
    <row r="39" spans="1:16" s="27" customFormat="1" ht="15" customHeight="1" x14ac:dyDescent="0.35">
      <c r="A39" s="168"/>
      <c r="B39" s="169"/>
      <c r="C39" s="169"/>
      <c r="D39" s="169"/>
      <c r="E39" s="169"/>
      <c r="F39" s="169"/>
      <c r="G39" s="169"/>
      <c r="H39" s="169"/>
      <c r="I39" s="169"/>
      <c r="J39" s="169"/>
      <c r="K39" s="169"/>
      <c r="L39" s="169"/>
      <c r="M39" s="170"/>
      <c r="N39" s="20"/>
    </row>
    <row r="40" spans="1:16" s="27" customFormat="1" ht="15" customHeight="1" x14ac:dyDescent="0.35">
      <c r="A40" s="168"/>
      <c r="B40" s="169"/>
      <c r="C40" s="169"/>
      <c r="D40" s="169"/>
      <c r="E40" s="169"/>
      <c r="F40" s="169"/>
      <c r="G40" s="169"/>
      <c r="H40" s="169"/>
      <c r="I40" s="169"/>
      <c r="J40" s="169"/>
      <c r="K40" s="169"/>
      <c r="L40" s="169"/>
      <c r="M40" s="170"/>
      <c r="N40" s="20"/>
    </row>
    <row r="41" spans="1:16" s="27" customFormat="1" ht="15" customHeight="1" x14ac:dyDescent="0.35">
      <c r="A41" s="168"/>
      <c r="B41" s="169"/>
      <c r="C41" s="169"/>
      <c r="D41" s="169"/>
      <c r="E41" s="169"/>
      <c r="F41" s="169"/>
      <c r="G41" s="169"/>
      <c r="H41" s="169"/>
      <c r="I41" s="169"/>
      <c r="J41" s="169"/>
      <c r="K41" s="169"/>
      <c r="L41" s="169"/>
      <c r="M41" s="170"/>
      <c r="N41" s="20"/>
    </row>
    <row r="42" spans="1:16" s="27" customFormat="1" ht="15" customHeight="1" x14ac:dyDescent="0.35">
      <c r="A42" s="171"/>
      <c r="B42" s="172"/>
      <c r="C42" s="172"/>
      <c r="D42" s="172"/>
      <c r="E42" s="172"/>
      <c r="F42" s="172"/>
      <c r="G42" s="172"/>
      <c r="H42" s="172"/>
      <c r="I42" s="172"/>
      <c r="J42" s="172"/>
      <c r="K42" s="172"/>
      <c r="L42" s="172"/>
      <c r="M42" s="173"/>
      <c r="N42" s="20"/>
    </row>
    <row r="43" spans="1:16" s="27" customFormat="1" ht="31.5" customHeight="1" x14ac:dyDescent="0.35">
      <c r="A43" s="145" t="s">
        <v>190</v>
      </c>
      <c r="B43" s="146"/>
      <c r="C43" s="146"/>
      <c r="D43" s="146"/>
      <c r="E43" s="146"/>
      <c r="F43" s="146"/>
      <c r="G43" s="146"/>
      <c r="H43" s="146"/>
      <c r="I43" s="146"/>
      <c r="J43" s="146"/>
      <c r="K43" s="146"/>
      <c r="L43" s="146"/>
      <c r="M43" s="146"/>
      <c r="N43" s="20"/>
    </row>
    <row r="44" spans="1:16" s="27" customFormat="1" ht="15.5" x14ac:dyDescent="0.35">
      <c r="A44" s="129"/>
      <c r="B44" s="129"/>
      <c r="C44" s="129"/>
      <c r="D44" s="129"/>
      <c r="E44" s="129"/>
      <c r="F44" s="129"/>
      <c r="G44" s="129"/>
      <c r="H44" s="129"/>
      <c r="I44" s="129"/>
      <c r="J44" s="129"/>
      <c r="K44" s="129"/>
      <c r="L44" s="129"/>
      <c r="M44" s="129"/>
      <c r="N44" s="20"/>
      <c r="P44" s="27" t="s">
        <v>191</v>
      </c>
    </row>
    <row r="45" spans="1:16" s="27" customFormat="1" ht="15.5" x14ac:dyDescent="0.35">
      <c r="A45" s="129"/>
      <c r="B45" s="129"/>
      <c r="C45" s="129"/>
      <c r="D45" s="129"/>
      <c r="E45" s="129"/>
      <c r="F45" s="129"/>
      <c r="G45" s="129"/>
      <c r="H45" s="129"/>
      <c r="I45" s="129"/>
      <c r="J45" s="129"/>
      <c r="K45" s="129"/>
      <c r="L45" s="129"/>
      <c r="M45" s="129"/>
      <c r="N45" s="20"/>
    </row>
    <row r="46" spans="1:16" s="27" customFormat="1" ht="15.5" x14ac:dyDescent="0.35">
      <c r="A46" s="129"/>
      <c r="B46" s="129"/>
      <c r="C46" s="129"/>
      <c r="D46" s="129"/>
      <c r="E46" s="129"/>
      <c r="F46" s="129"/>
      <c r="G46" s="129"/>
      <c r="H46" s="129"/>
      <c r="I46" s="129"/>
      <c r="J46" s="129"/>
      <c r="K46" s="129"/>
      <c r="L46" s="129"/>
      <c r="M46" s="129"/>
      <c r="N46" s="20"/>
    </row>
    <row r="47" spans="1:16" s="27" customFormat="1" ht="15.75" customHeight="1" x14ac:dyDescent="0.35">
      <c r="A47" s="130" t="s">
        <v>204</v>
      </c>
      <c r="B47" s="130"/>
      <c r="C47" s="130"/>
      <c r="D47" s="130"/>
      <c r="E47" s="130"/>
      <c r="F47" s="130"/>
      <c r="G47" s="130"/>
      <c r="H47" s="130"/>
      <c r="I47" s="130"/>
      <c r="J47" s="130"/>
      <c r="K47" s="130"/>
      <c r="L47" s="130"/>
      <c r="M47" s="130"/>
      <c r="N47" s="20"/>
    </row>
    <row r="48" spans="1:16" s="27" customFormat="1" ht="15.5" x14ac:dyDescent="0.35">
      <c r="A48" s="129"/>
      <c r="B48" s="129"/>
      <c r="C48" s="129"/>
      <c r="D48" s="129"/>
      <c r="E48" s="129"/>
      <c r="F48" s="129"/>
      <c r="G48" s="129"/>
      <c r="H48" s="129"/>
      <c r="I48" s="129"/>
      <c r="J48" s="129"/>
      <c r="K48" s="129"/>
      <c r="L48" s="129"/>
      <c r="M48" s="129"/>
      <c r="N48" s="20"/>
    </row>
    <row r="49" spans="1:14" s="27" customFormat="1" ht="15.5" x14ac:dyDescent="0.35">
      <c r="A49" s="129"/>
      <c r="B49" s="129"/>
      <c r="C49" s="129"/>
      <c r="D49" s="129"/>
      <c r="E49" s="129"/>
      <c r="F49" s="129"/>
      <c r="G49" s="129"/>
      <c r="H49" s="129"/>
      <c r="I49" s="129"/>
      <c r="J49" s="129"/>
      <c r="K49" s="129"/>
      <c r="L49" s="129"/>
      <c r="M49" s="129"/>
      <c r="N49" s="20"/>
    </row>
    <row r="50" spans="1:14" s="27" customFormat="1" ht="15.5" x14ac:dyDescent="0.35">
      <c r="A50" s="129"/>
      <c r="B50" s="129"/>
      <c r="C50" s="129"/>
      <c r="D50" s="129"/>
      <c r="E50" s="129"/>
      <c r="F50" s="129"/>
      <c r="G50" s="129"/>
      <c r="H50" s="129"/>
      <c r="I50" s="129"/>
      <c r="J50" s="129"/>
      <c r="K50" s="129"/>
      <c r="L50" s="129"/>
      <c r="M50" s="129"/>
      <c r="N50" s="20"/>
    </row>
    <row r="51" spans="1:14" ht="15" customHeight="1" x14ac:dyDescent="0.35">
      <c r="A51" s="86"/>
      <c r="B51" s="86"/>
      <c r="C51" s="86"/>
      <c r="D51" s="86"/>
      <c r="E51" s="86"/>
      <c r="F51" s="86"/>
      <c r="G51" s="86"/>
      <c r="H51" s="86"/>
      <c r="I51" s="86"/>
      <c r="J51" s="86"/>
      <c r="K51" s="86"/>
      <c r="L51" s="86"/>
      <c r="M51" s="86"/>
    </row>
    <row r="52" spans="1:14" ht="15" customHeight="1" x14ac:dyDescent="0.35">
      <c r="A52" s="160" t="s">
        <v>178</v>
      </c>
      <c r="B52" s="161"/>
      <c r="C52" s="161"/>
      <c r="D52" s="161"/>
      <c r="E52" s="161"/>
      <c r="F52" s="161"/>
      <c r="G52" s="161"/>
      <c r="H52" s="161"/>
      <c r="I52" s="161"/>
      <c r="J52" s="161"/>
      <c r="K52" s="161"/>
      <c r="L52" s="161"/>
      <c r="M52" s="162"/>
    </row>
    <row r="53" spans="1:14" ht="15" customHeight="1" x14ac:dyDescent="0.35">
      <c r="A53" s="230" t="s">
        <v>66</v>
      </c>
      <c r="B53" s="230"/>
      <c r="C53" s="230"/>
      <c r="D53" s="230"/>
      <c r="E53" s="230"/>
      <c r="F53" s="230"/>
      <c r="G53" s="230"/>
      <c r="H53" s="230"/>
      <c r="I53" s="230"/>
      <c r="J53" s="230"/>
      <c r="K53" s="230"/>
      <c r="L53" s="230"/>
      <c r="M53" s="230"/>
    </row>
    <row r="54" spans="1:14" ht="15.5" x14ac:dyDescent="0.35">
      <c r="B54" s="89"/>
      <c r="C54" s="89"/>
      <c r="D54" s="89"/>
      <c r="E54" s="89"/>
      <c r="F54" s="89"/>
      <c r="G54" s="89"/>
      <c r="H54" s="89"/>
      <c r="I54" s="89"/>
      <c r="J54" s="89"/>
      <c r="K54" s="89"/>
      <c r="L54" s="89"/>
      <c r="M54" s="89"/>
    </row>
    <row r="55" spans="1:14" ht="17.5" customHeight="1" x14ac:dyDescent="0.35">
      <c r="B55" s="252" t="s">
        <v>177</v>
      </c>
      <c r="C55" s="252"/>
      <c r="H55" s="253" t="s">
        <v>60</v>
      </c>
      <c r="I55" s="253"/>
      <c r="J55" s="253"/>
      <c r="K55" s="13"/>
      <c r="M55" s="105"/>
    </row>
    <row r="56" spans="1:14" ht="17.5" customHeight="1" x14ac:dyDescent="0.35">
      <c r="B56" s="260"/>
      <c r="C56" s="261"/>
      <c r="F56" s="122" t="s">
        <v>62</v>
      </c>
      <c r="G56" s="122"/>
      <c r="H56" s="262"/>
      <c r="I56" s="254"/>
      <c r="J56" s="255"/>
      <c r="M56" s="104"/>
    </row>
    <row r="57" spans="1:14" ht="15" customHeight="1" x14ac:dyDescent="0.35">
      <c r="A57" s="106"/>
      <c r="B57" s="106"/>
      <c r="G57" s="122" t="s">
        <v>63</v>
      </c>
      <c r="H57" s="262"/>
      <c r="I57" s="254"/>
      <c r="J57" s="255"/>
    </row>
    <row r="58" spans="1:14" ht="15" customHeight="1" x14ac:dyDescent="0.35">
      <c r="B58" s="256" t="s">
        <v>176</v>
      </c>
      <c r="C58" s="256"/>
      <c r="G58" s="122" t="s">
        <v>65</v>
      </c>
      <c r="H58" s="262"/>
      <c r="I58" s="254"/>
      <c r="J58" s="255"/>
      <c r="M58" s="103"/>
    </row>
    <row r="59" spans="1:14" ht="15" customHeight="1" x14ac:dyDescent="0.35">
      <c r="A59" s="103"/>
      <c r="B59" s="128"/>
      <c r="C59" s="128"/>
      <c r="D59" s="128"/>
      <c r="E59" s="103"/>
      <c r="F59" s="103"/>
      <c r="G59" s="103"/>
      <c r="K59" s="103"/>
      <c r="L59" s="103"/>
      <c r="M59" s="103"/>
    </row>
    <row r="60" spans="1:14" ht="15" customHeight="1" x14ac:dyDescent="0.35">
      <c r="A60" s="103"/>
      <c r="B60" s="128"/>
      <c r="C60" s="128"/>
      <c r="D60" s="128"/>
      <c r="E60" s="103"/>
      <c r="F60" s="103"/>
      <c r="G60" s="103"/>
      <c r="H60" s="257" t="s">
        <v>61</v>
      </c>
      <c r="I60" s="257"/>
      <c r="J60" s="257"/>
      <c r="K60" s="257"/>
      <c r="L60" s="257"/>
      <c r="M60" s="102"/>
    </row>
    <row r="61" spans="1:14" ht="15" customHeight="1" x14ac:dyDescent="0.35">
      <c r="A61" s="103"/>
      <c r="B61" s="128"/>
      <c r="C61" s="128"/>
      <c r="D61" s="128"/>
      <c r="E61" s="103"/>
      <c r="F61" s="103"/>
      <c r="G61" s="103"/>
      <c r="H61" s="234"/>
      <c r="I61" s="235"/>
      <c r="J61" s="235"/>
      <c r="K61" s="235"/>
      <c r="L61" s="235"/>
      <c r="M61" s="236"/>
    </row>
    <row r="62" spans="1:14" ht="15" customHeight="1" x14ac:dyDescent="0.35">
      <c r="A62" s="103"/>
      <c r="B62" s="128"/>
      <c r="C62" s="128"/>
      <c r="D62" s="128"/>
      <c r="E62" s="103"/>
      <c r="F62" s="103"/>
      <c r="G62" s="103"/>
      <c r="H62" s="258" t="s">
        <v>64</v>
      </c>
      <c r="I62" s="258"/>
      <c r="J62" s="258"/>
      <c r="K62" s="258"/>
      <c r="L62" s="258"/>
      <c r="M62" s="107"/>
    </row>
    <row r="63" spans="1:14" ht="15" customHeight="1" x14ac:dyDescent="0.35">
      <c r="A63" s="103"/>
      <c r="B63" s="128"/>
      <c r="C63" s="128"/>
      <c r="D63" s="128"/>
      <c r="E63" s="103"/>
      <c r="F63" s="103"/>
      <c r="G63" s="103"/>
      <c r="H63" s="259"/>
      <c r="I63" s="259"/>
      <c r="J63" s="259"/>
      <c r="K63" s="259"/>
      <c r="L63" s="259"/>
      <c r="M63" s="259"/>
    </row>
    <row r="64" spans="1:14" ht="15" customHeight="1" x14ac:dyDescent="0.35">
      <c r="A64" s="103"/>
      <c r="B64" s="128"/>
      <c r="C64" s="128"/>
      <c r="D64" s="128"/>
      <c r="E64" s="103"/>
      <c r="F64" s="103"/>
      <c r="G64" s="103"/>
      <c r="H64" s="259"/>
      <c r="I64" s="259"/>
      <c r="J64" s="259"/>
      <c r="K64" s="259"/>
      <c r="L64" s="259"/>
      <c r="M64" s="259"/>
    </row>
    <row r="65" spans="1:14" ht="15" customHeight="1" x14ac:dyDescent="0.35">
      <c r="A65" s="103"/>
      <c r="B65" s="128"/>
      <c r="C65" s="128"/>
      <c r="D65" s="128"/>
      <c r="E65" s="103"/>
      <c r="F65" s="103"/>
      <c r="G65" s="103"/>
      <c r="H65" s="259"/>
      <c r="I65" s="259"/>
      <c r="J65" s="259"/>
      <c r="K65" s="259"/>
      <c r="L65" s="259"/>
      <c r="M65" s="259"/>
    </row>
    <row r="66" spans="1:14" ht="14.5" x14ac:dyDescent="0.35">
      <c r="A66" s="103"/>
      <c r="B66" s="128"/>
      <c r="C66" s="128"/>
      <c r="D66" s="128"/>
      <c r="H66" s="259"/>
      <c r="I66" s="259"/>
      <c r="J66" s="259"/>
      <c r="K66" s="259"/>
      <c r="L66" s="259"/>
      <c r="M66" s="259"/>
    </row>
    <row r="67" spans="1:14" ht="15" customHeight="1" x14ac:dyDescent="0.35">
      <c r="E67" s="13"/>
      <c r="G67" s="13"/>
    </row>
    <row r="68" spans="1:14" s="12" customFormat="1" ht="15" hidden="1" customHeight="1" x14ac:dyDescent="0.35">
      <c r="E68" s="13"/>
      <c r="F68" s="3"/>
      <c r="G68" s="13"/>
      <c r="N68" s="21"/>
    </row>
    <row r="69" spans="1:14" ht="15" hidden="1" customHeight="1" x14ac:dyDescent="0.35"/>
    <row r="70" spans="1:14" ht="15" hidden="1" customHeight="1" x14ac:dyDescent="0.35"/>
    <row r="71" spans="1:14" ht="15" hidden="1" customHeight="1" x14ac:dyDescent="0.35">
      <c r="A71" s="54"/>
      <c r="C71" s="54"/>
    </row>
    <row r="72" spans="1:14" ht="15" hidden="1" customHeight="1" x14ac:dyDescent="0.35">
      <c r="H72" s="98"/>
    </row>
    <row r="73" spans="1:14" ht="15" hidden="1" customHeight="1" x14ac:dyDescent="0.35"/>
    <row r="74" spans="1:14" ht="15" hidden="1" customHeight="1" x14ac:dyDescent="0.35">
      <c r="C74" s="12" t="s">
        <v>78</v>
      </c>
      <c r="F74" s="12" t="s">
        <v>78</v>
      </c>
      <c r="H74" s="62" t="s">
        <v>79</v>
      </c>
      <c r="I74" s="62" t="s">
        <v>80</v>
      </c>
      <c r="L74" s="12" t="s">
        <v>81</v>
      </c>
      <c r="M74" s="12"/>
      <c r="N74" s="11" t="s">
        <v>82</v>
      </c>
    </row>
    <row r="75" spans="1:14" ht="15" hidden="1" customHeight="1" x14ac:dyDescent="0.35">
      <c r="C75" s="12"/>
      <c r="F75" s="12"/>
      <c r="H75" s="62"/>
      <c r="I75" s="62" t="s">
        <v>83</v>
      </c>
      <c r="L75" s="12"/>
      <c r="M75" s="12"/>
    </row>
    <row r="76" spans="1:14" ht="15" hidden="1" customHeight="1" x14ac:dyDescent="0.35">
      <c r="C76" s="22" t="s">
        <v>84</v>
      </c>
      <c r="F76" s="3" t="s">
        <v>85</v>
      </c>
      <c r="H76" s="62" t="s">
        <v>14</v>
      </c>
      <c r="I76" s="62" t="s">
        <v>86</v>
      </c>
      <c r="L76" s="3" t="s">
        <v>87</v>
      </c>
      <c r="M76" s="29"/>
      <c r="N76" s="11" t="s">
        <v>88</v>
      </c>
    </row>
    <row r="77" spans="1:14" ht="15" hidden="1" customHeight="1" x14ac:dyDescent="0.35">
      <c r="C77" s="22" t="s">
        <v>89</v>
      </c>
      <c r="F77" s="3" t="s">
        <v>90</v>
      </c>
      <c r="H77" s="62" t="s">
        <v>97</v>
      </c>
      <c r="I77" s="62" t="s">
        <v>92</v>
      </c>
      <c r="L77" s="3" t="s">
        <v>93</v>
      </c>
      <c r="M77" s="29"/>
      <c r="N77" s="11" t="s">
        <v>94</v>
      </c>
    </row>
    <row r="78" spans="1:14" ht="15" hidden="1" customHeight="1" x14ac:dyDescent="0.35">
      <c r="C78" s="22" t="s">
        <v>95</v>
      </c>
      <c r="F78" s="22" t="s">
        <v>96</v>
      </c>
      <c r="H78" s="62" t="s">
        <v>102</v>
      </c>
      <c r="I78" s="62" t="s">
        <v>98</v>
      </c>
      <c r="L78" s="3" t="s">
        <v>99</v>
      </c>
      <c r="M78" s="29"/>
    </row>
    <row r="79" spans="1:14" ht="15" hidden="1" customHeight="1" x14ac:dyDescent="0.35">
      <c r="C79" s="22" t="s">
        <v>100</v>
      </c>
      <c r="F79" s="22" t="s">
        <v>101</v>
      </c>
      <c r="I79" s="62" t="s">
        <v>103</v>
      </c>
      <c r="M79" s="29"/>
      <c r="N79" s="11" t="s">
        <v>104</v>
      </c>
    </row>
    <row r="80" spans="1:14" ht="15" hidden="1" customHeight="1" x14ac:dyDescent="0.35">
      <c r="C80" s="22" t="s">
        <v>105</v>
      </c>
      <c r="F80" s="22" t="s">
        <v>84</v>
      </c>
      <c r="I80" s="62" t="s">
        <v>107</v>
      </c>
      <c r="M80" s="29"/>
    </row>
    <row r="81" spans="3:14" ht="15" hidden="1" customHeight="1" x14ac:dyDescent="0.35">
      <c r="C81" s="22"/>
      <c r="F81" s="22" t="s">
        <v>89</v>
      </c>
      <c r="M81" s="29"/>
      <c r="N81" s="40" t="s">
        <v>205</v>
      </c>
    </row>
    <row r="82" spans="3:14" ht="15" hidden="1" customHeight="1" x14ac:dyDescent="0.35">
      <c r="C82" s="22"/>
      <c r="F82" s="22" t="s">
        <v>95</v>
      </c>
      <c r="N82" s="40" t="s">
        <v>206</v>
      </c>
    </row>
    <row r="83" spans="3:14" ht="15" hidden="1" customHeight="1" x14ac:dyDescent="0.35">
      <c r="C83" s="22"/>
      <c r="F83" s="22" t="s">
        <v>100</v>
      </c>
      <c r="N83" s="40"/>
    </row>
    <row r="84" spans="3:14" ht="15" hidden="1" customHeight="1" x14ac:dyDescent="0.35">
      <c r="C84" s="22"/>
      <c r="F84" s="22" t="s">
        <v>105</v>
      </c>
      <c r="N84" s="40"/>
    </row>
    <row r="85" spans="3:14" ht="15" hidden="1" customHeight="1" x14ac:dyDescent="0.35">
      <c r="C85" s="22"/>
      <c r="F85" s="22" t="s">
        <v>111</v>
      </c>
    </row>
    <row r="86" spans="3:14" ht="15" hidden="1" customHeight="1" x14ac:dyDescent="0.35">
      <c r="C86" s="22"/>
      <c r="F86" s="22" t="s">
        <v>112</v>
      </c>
    </row>
    <row r="87" spans="3:14" ht="15" hidden="1" customHeight="1" x14ac:dyDescent="0.35">
      <c r="C87" s="22"/>
      <c r="F87" s="22" t="s">
        <v>113</v>
      </c>
    </row>
    <row r="88" spans="3:14" ht="15" hidden="1" customHeight="1" x14ac:dyDescent="0.35">
      <c r="C88" s="22"/>
      <c r="F88" s="22" t="s">
        <v>114</v>
      </c>
    </row>
    <row r="89" spans="3:14" ht="15" hidden="1" customHeight="1" x14ac:dyDescent="0.35">
      <c r="C89" s="22"/>
      <c r="F89" s="22" t="s">
        <v>115</v>
      </c>
    </row>
    <row r="90" spans="3:14" ht="15" hidden="1" customHeight="1" x14ac:dyDescent="0.35">
      <c r="C90" s="22"/>
      <c r="F90" s="22" t="s">
        <v>116</v>
      </c>
    </row>
    <row r="91" spans="3:14" ht="15" hidden="1" customHeight="1" x14ac:dyDescent="0.35">
      <c r="F91" s="22" t="s">
        <v>117</v>
      </c>
    </row>
    <row r="92" spans="3:14" ht="15" hidden="1" customHeight="1" x14ac:dyDescent="0.35">
      <c r="F92" s="22" t="s">
        <v>118</v>
      </c>
    </row>
    <row r="93" spans="3:14" ht="15" hidden="1" customHeight="1" x14ac:dyDescent="0.35">
      <c r="F93" s="22" t="s">
        <v>119</v>
      </c>
    </row>
    <row r="94" spans="3:14" ht="15" hidden="1" customHeight="1" x14ac:dyDescent="0.35">
      <c r="F94" s="22" t="s">
        <v>120</v>
      </c>
    </row>
    <row r="95" spans="3:14" ht="15" hidden="1" customHeight="1" x14ac:dyDescent="0.35">
      <c r="F95" s="22" t="s">
        <v>121</v>
      </c>
    </row>
    <row r="96" spans="3:14" ht="15" hidden="1" customHeight="1" x14ac:dyDescent="0.35">
      <c r="F96" s="22"/>
    </row>
  </sheetData>
  <sheetProtection formatCells="0" formatColumns="0" formatRows="0" insertColumns="0" insertRows="0" insertHyperlinks="0" deleteColumns="0" deleteRows="0" sort="0" autoFilter="0" pivotTables="0"/>
  <protectedRanges>
    <protectedRange sqref="C33:M42 A33" name="Range2"/>
    <protectedRange sqref="C51:M51" name="Range2_2"/>
    <protectedRange sqref="C43:M50" name="Range2_1"/>
  </protectedRanges>
  <mergeCells count="52">
    <mergeCell ref="A9:M9"/>
    <mergeCell ref="D11:E11"/>
    <mergeCell ref="I11:J11"/>
    <mergeCell ref="D12:E12"/>
    <mergeCell ref="I12:J12"/>
    <mergeCell ref="D13:E13"/>
    <mergeCell ref="I13:J13"/>
    <mergeCell ref="A14:B14"/>
    <mergeCell ref="A15:M15"/>
    <mergeCell ref="A16:M16"/>
    <mergeCell ref="D7:J7"/>
    <mergeCell ref="A1:M1"/>
    <mergeCell ref="A2:M2"/>
    <mergeCell ref="D4:J4"/>
    <mergeCell ref="D5:J5"/>
    <mergeCell ref="D6:J6"/>
    <mergeCell ref="H63:M66"/>
    <mergeCell ref="B58:C58"/>
    <mergeCell ref="B59:D66"/>
    <mergeCell ref="H61:M61"/>
    <mergeCell ref="A17:G17"/>
    <mergeCell ref="H17:J17"/>
    <mergeCell ref="A23:M23"/>
    <mergeCell ref="A21:G21"/>
    <mergeCell ref="H21:J21"/>
    <mergeCell ref="D18:G18"/>
    <mergeCell ref="H18:J18"/>
    <mergeCell ref="A19:G19"/>
    <mergeCell ref="H19:J19"/>
    <mergeCell ref="A20:G20"/>
    <mergeCell ref="H20:J20"/>
    <mergeCell ref="A52:M52"/>
    <mergeCell ref="A44:M46"/>
    <mergeCell ref="A47:M47"/>
    <mergeCell ref="A48:M50"/>
    <mergeCell ref="H60:L60"/>
    <mergeCell ref="H62:L62"/>
    <mergeCell ref="B55:C55"/>
    <mergeCell ref="A53:M53"/>
    <mergeCell ref="I58:J58"/>
    <mergeCell ref="I56:J56"/>
    <mergeCell ref="I57:J57"/>
    <mergeCell ref="B56:C56"/>
    <mergeCell ref="G58:H58"/>
    <mergeCell ref="G57:H57"/>
    <mergeCell ref="F56:H56"/>
    <mergeCell ref="H55:J55"/>
    <mergeCell ref="A24:M24"/>
    <mergeCell ref="A25:M27"/>
    <mergeCell ref="A29:M31"/>
    <mergeCell ref="A43:M43"/>
    <mergeCell ref="A33:M42"/>
  </mergeCells>
  <dataValidations count="3">
    <dataValidation type="list" allowBlank="1" showInputMessage="1" showErrorMessage="1" sqref="H18:J18" xr:uid="{B29F5FB7-FA7A-4C0C-A1E9-CD0E6C16FDCE}">
      <formula1>$L$75:$L$82</formula1>
    </dataValidation>
    <dataValidation type="list" allowBlank="1" showInputMessage="1" showErrorMessage="1" sqref="H17:J17" xr:uid="{1C81BA0A-3828-466F-AE58-CBDF41DF9226}">
      <formula1>$N$75:$N$77</formula1>
    </dataValidation>
    <dataValidation type="list" allowBlank="1" showInputMessage="1" showErrorMessage="1" sqref="H21:J21" xr:uid="{830CDFD7-61D6-4073-BD93-7C522C56C4D2}">
      <formula1>$H$75:$H$78</formula1>
    </dataValidation>
  </dataValidations>
  <pageMargins left="1.0929924242424243" right="0.7" top="0.75" bottom="0.75" header="0" footer="0.3"/>
  <pageSetup scale="49" fitToHeight="0" orientation="portrait" r:id="rId1"/>
  <headerFooter>
    <oddHeader xml:space="preserve">&amp;C&amp;"Arial,Regular"&amp;50&amp;KFF0000
</oddHead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CB314-CCB9-4DF4-95AB-D3A0DB8FA762}">
  <sheetPr>
    <pageSetUpPr fitToPage="1"/>
  </sheetPr>
  <dimension ref="A1:P96"/>
  <sheetViews>
    <sheetView showGridLines="0" zoomScaleNormal="100" zoomScaleSheetLayoutView="100" zoomScalePageLayoutView="55" workbookViewId="0">
      <selection activeCell="D4" sqref="D4:J4"/>
    </sheetView>
  </sheetViews>
  <sheetFormatPr defaultColWidth="9.26953125" defaultRowHeight="15" customHeight="1" x14ac:dyDescent="0.35"/>
  <cols>
    <col min="1" max="1" width="14" style="3" customWidth="1"/>
    <col min="2" max="2" width="19.7265625" style="3" customWidth="1"/>
    <col min="3" max="3" width="15.26953125" style="3" customWidth="1"/>
    <col min="4" max="4" width="14.54296875" style="3" customWidth="1"/>
    <col min="5" max="5" width="3.26953125" style="3" customWidth="1"/>
    <col min="6" max="6" width="17.453125" style="3" customWidth="1"/>
    <col min="7" max="7" width="3.7265625" style="3" customWidth="1"/>
    <col min="8" max="8" width="16.7265625" style="3" customWidth="1"/>
    <col min="9" max="9" width="15.7265625" style="3" customWidth="1"/>
    <col min="10" max="10" width="15.26953125" style="3" customWidth="1"/>
    <col min="11" max="11" width="9.54296875" style="3" bestFit="1" customWidth="1"/>
    <col min="12" max="12" width="9.7265625" style="3" customWidth="1"/>
    <col min="13" max="13" width="17.54296875" style="3" customWidth="1"/>
    <col min="14" max="14" width="9.26953125" style="11"/>
    <col min="15" max="16384" width="9.26953125" style="3"/>
  </cols>
  <sheetData>
    <row r="1" spans="1:16" ht="76.5" customHeight="1" x14ac:dyDescent="0.35">
      <c r="A1" s="150" t="s">
        <v>198</v>
      </c>
      <c r="B1" s="150"/>
      <c r="C1" s="150"/>
      <c r="D1" s="150"/>
      <c r="E1" s="150"/>
      <c r="F1" s="150"/>
      <c r="G1" s="150"/>
      <c r="H1" s="150"/>
      <c r="I1" s="150"/>
      <c r="J1" s="150"/>
      <c r="K1" s="150"/>
      <c r="L1" s="150"/>
      <c r="M1" s="150"/>
    </row>
    <row r="2" spans="1:16" ht="41.65" customHeight="1" x14ac:dyDescent="0.35">
      <c r="A2" s="151" t="s">
        <v>0</v>
      </c>
      <c r="B2" s="151"/>
      <c r="C2" s="151"/>
      <c r="D2" s="151"/>
      <c r="E2" s="151"/>
      <c r="F2" s="151"/>
      <c r="G2" s="151"/>
      <c r="H2" s="151"/>
      <c r="I2" s="151"/>
      <c r="J2" s="151"/>
      <c r="K2" s="151"/>
      <c r="L2" s="151"/>
      <c r="M2" s="151"/>
    </row>
    <row r="3" spans="1:16" ht="15" customHeight="1" x14ac:dyDescent="0.35">
      <c r="C3" s="89"/>
      <c r="D3" s="89"/>
      <c r="E3" s="89"/>
      <c r="F3" s="89"/>
      <c r="G3" s="89"/>
      <c r="H3" s="89"/>
      <c r="I3" s="89"/>
      <c r="J3" s="89"/>
      <c r="K3" s="89"/>
      <c r="L3" s="89"/>
      <c r="M3" s="30"/>
    </row>
    <row r="4" spans="1:16" ht="15" customHeight="1" x14ac:dyDescent="0.35">
      <c r="C4" s="87" t="s">
        <v>1</v>
      </c>
      <c r="D4" s="152"/>
      <c r="E4" s="152"/>
      <c r="F4" s="152"/>
      <c r="G4" s="152"/>
      <c r="H4" s="152"/>
      <c r="I4" s="152"/>
      <c r="J4" s="152"/>
      <c r="L4" s="87"/>
      <c r="M4" s="42"/>
    </row>
    <row r="5" spans="1:16" ht="15" customHeight="1" x14ac:dyDescent="0.35">
      <c r="C5" s="87" t="s">
        <v>2</v>
      </c>
      <c r="D5" s="153"/>
      <c r="E5" s="154"/>
      <c r="F5" s="154"/>
      <c r="G5" s="154"/>
      <c r="H5" s="154"/>
      <c r="I5" s="154"/>
      <c r="J5" s="155"/>
    </row>
    <row r="6" spans="1:16" ht="15" customHeight="1" x14ac:dyDescent="0.35">
      <c r="C6" s="87" t="s">
        <v>3</v>
      </c>
      <c r="D6" s="156"/>
      <c r="E6" s="156"/>
      <c r="F6" s="157"/>
      <c r="G6" s="157"/>
      <c r="H6" s="157"/>
      <c r="I6" s="157"/>
      <c r="J6" s="157"/>
      <c r="P6" s="30"/>
    </row>
    <row r="7" spans="1:16" ht="15" customHeight="1" x14ac:dyDescent="0.35">
      <c r="C7" s="87" t="s">
        <v>4</v>
      </c>
      <c r="D7" s="152"/>
      <c r="E7" s="152"/>
      <c r="F7" s="152"/>
      <c r="G7" s="152"/>
      <c r="H7" s="152"/>
      <c r="I7" s="152"/>
      <c r="J7" s="152"/>
      <c r="M7" s="43"/>
    </row>
    <row r="8" spans="1:16" ht="15" customHeight="1" x14ac:dyDescent="0.35">
      <c r="C8" s="87"/>
      <c r="D8" s="35"/>
      <c r="E8" s="35"/>
      <c r="F8" s="35"/>
      <c r="G8" s="35"/>
      <c r="H8" s="35"/>
      <c r="I8" s="35"/>
      <c r="J8" s="41"/>
    </row>
    <row r="9" spans="1:16" ht="15" customHeight="1" x14ac:dyDescent="0.35">
      <c r="A9" s="158" t="s">
        <v>180</v>
      </c>
      <c r="B9" s="158"/>
      <c r="C9" s="158"/>
      <c r="D9" s="158"/>
      <c r="E9" s="158"/>
      <c r="F9" s="158"/>
      <c r="G9" s="158"/>
      <c r="H9" s="158"/>
      <c r="I9" s="158"/>
      <c r="J9" s="158"/>
      <c r="K9" s="158"/>
      <c r="L9" s="158"/>
      <c r="M9" s="158"/>
    </row>
    <row r="10" spans="1:16" ht="15" customHeight="1" x14ac:dyDescent="0.35">
      <c r="A10" s="89"/>
      <c r="B10" s="89"/>
      <c r="C10" s="89"/>
      <c r="D10" s="89"/>
      <c r="E10" s="89"/>
      <c r="F10" s="89"/>
      <c r="G10" s="89"/>
      <c r="H10" s="89"/>
      <c r="I10" s="89"/>
      <c r="J10" s="89"/>
      <c r="K10" s="89"/>
      <c r="L10" s="89"/>
      <c r="M10" s="89"/>
    </row>
    <row r="11" spans="1:16" ht="15" customHeight="1" x14ac:dyDescent="0.35">
      <c r="A11" s="51"/>
      <c r="B11" s="52"/>
      <c r="C11" s="7" t="s">
        <v>5</v>
      </c>
      <c r="D11" s="134"/>
      <c r="E11" s="134"/>
      <c r="F11" s="53"/>
      <c r="H11" s="7" t="s">
        <v>6</v>
      </c>
      <c r="I11" s="148"/>
      <c r="J11" s="149"/>
      <c r="N11" s="3"/>
    </row>
    <row r="12" spans="1:16" ht="15" customHeight="1" x14ac:dyDescent="0.35">
      <c r="A12" s="51"/>
      <c r="B12" s="52"/>
      <c r="C12" s="7" t="s">
        <v>5</v>
      </c>
      <c r="D12" s="134"/>
      <c r="E12" s="134"/>
      <c r="F12" s="53"/>
      <c r="H12" s="7" t="s">
        <v>6</v>
      </c>
      <c r="I12" s="148"/>
      <c r="J12" s="149"/>
      <c r="N12" s="3"/>
    </row>
    <row r="13" spans="1:16" ht="15" customHeight="1" x14ac:dyDescent="0.35">
      <c r="A13" s="51"/>
      <c r="B13" s="52"/>
      <c r="C13" s="7" t="s">
        <v>5</v>
      </c>
      <c r="D13" s="134"/>
      <c r="E13" s="134"/>
      <c r="F13" s="53"/>
      <c r="H13" s="7" t="s">
        <v>6</v>
      </c>
      <c r="I13" s="148"/>
      <c r="J13" s="149"/>
      <c r="N13" s="3"/>
    </row>
    <row r="14" spans="1:16" ht="15" customHeight="1" x14ac:dyDescent="0.35">
      <c r="A14" s="159"/>
      <c r="B14" s="159"/>
      <c r="J14" s="8"/>
      <c r="K14" s="8"/>
      <c r="L14" s="8"/>
    </row>
    <row r="15" spans="1:16" ht="15" customHeight="1" x14ac:dyDescent="0.35">
      <c r="A15" s="160" t="s">
        <v>7</v>
      </c>
      <c r="B15" s="161"/>
      <c r="C15" s="161"/>
      <c r="D15" s="161"/>
      <c r="E15" s="161"/>
      <c r="F15" s="161"/>
      <c r="G15" s="161"/>
      <c r="H15" s="161"/>
      <c r="I15" s="161"/>
      <c r="J15" s="161"/>
      <c r="K15" s="161"/>
      <c r="L15" s="161"/>
      <c r="M15" s="162"/>
    </row>
    <row r="16" spans="1:16" ht="15" customHeight="1" x14ac:dyDescent="0.35">
      <c r="A16" s="180"/>
      <c r="B16" s="180"/>
      <c r="C16" s="180"/>
      <c r="D16" s="180"/>
      <c r="E16" s="180"/>
      <c r="F16" s="180"/>
      <c r="G16" s="180"/>
      <c r="H16" s="180"/>
      <c r="I16" s="180"/>
      <c r="J16" s="180"/>
      <c r="K16" s="180"/>
      <c r="L16" s="180"/>
      <c r="M16" s="180"/>
    </row>
    <row r="17" spans="1:14" ht="15" customHeight="1" x14ac:dyDescent="0.35">
      <c r="B17" s="272" t="s">
        <v>8</v>
      </c>
      <c r="C17" s="272"/>
      <c r="D17" s="272"/>
      <c r="E17" s="273"/>
      <c r="F17" s="135"/>
      <c r="G17" s="136"/>
      <c r="H17" s="137"/>
      <c r="J17" s="122" t="s">
        <v>192</v>
      </c>
      <c r="K17" s="262"/>
      <c r="L17" s="278"/>
      <c r="M17" s="279"/>
      <c r="N17" s="3"/>
    </row>
    <row r="18" spans="1:14" ht="15" customHeight="1" x14ac:dyDescent="0.35">
      <c r="B18" s="272" t="s">
        <v>9</v>
      </c>
      <c r="C18" s="272"/>
      <c r="D18" s="272"/>
      <c r="E18" s="273"/>
      <c r="F18" s="135"/>
      <c r="G18" s="136"/>
      <c r="H18" s="137"/>
      <c r="J18" s="271" t="s">
        <v>179</v>
      </c>
      <c r="K18" s="271"/>
      <c r="L18" s="280"/>
      <c r="M18" s="281"/>
      <c r="N18" s="3"/>
    </row>
    <row r="19" spans="1:14" ht="15" customHeight="1" x14ac:dyDescent="0.35">
      <c r="A19" s="108"/>
      <c r="B19" s="272" t="s">
        <v>10</v>
      </c>
      <c r="C19" s="272"/>
      <c r="D19" s="272"/>
      <c r="E19" s="273"/>
      <c r="F19" s="135"/>
      <c r="G19" s="136"/>
      <c r="H19" s="137"/>
      <c r="J19" s="271"/>
      <c r="K19" s="271"/>
      <c r="L19" s="56"/>
      <c r="N19" s="3"/>
    </row>
    <row r="20" spans="1:14" ht="15" customHeight="1" x14ac:dyDescent="0.35">
      <c r="B20" s="274" t="s">
        <v>11</v>
      </c>
      <c r="C20" s="274"/>
      <c r="D20" s="274"/>
      <c r="E20" s="275"/>
      <c r="F20" s="265"/>
      <c r="G20" s="266"/>
      <c r="H20" s="267"/>
      <c r="J20" s="122" t="s">
        <v>197</v>
      </c>
      <c r="K20" s="122"/>
      <c r="L20" s="263"/>
      <c r="M20" s="264"/>
    </row>
    <row r="21" spans="1:14" ht="15" customHeight="1" x14ac:dyDescent="0.35">
      <c r="B21" s="276" t="s">
        <v>12</v>
      </c>
      <c r="C21" s="276"/>
      <c r="D21" s="276"/>
      <c r="E21" s="277"/>
      <c r="F21" s="268"/>
      <c r="G21" s="269"/>
      <c r="H21" s="270"/>
      <c r="J21" s="282" t="s">
        <v>181</v>
      </c>
      <c r="K21" s="282"/>
      <c r="L21" s="282"/>
    </row>
    <row r="22" spans="1:14" ht="15" customHeight="1" x14ac:dyDescent="0.35">
      <c r="B22" s="274" t="s">
        <v>13</v>
      </c>
      <c r="C22" s="274"/>
      <c r="D22" s="274"/>
      <c r="E22" s="275"/>
      <c r="F22" s="135"/>
      <c r="G22" s="136"/>
      <c r="H22" s="137"/>
      <c r="J22" s="240"/>
      <c r="K22" s="241"/>
      <c r="L22" s="241"/>
      <c r="M22" s="242"/>
    </row>
    <row r="23" spans="1:14" ht="15" customHeight="1" x14ac:dyDescent="0.35">
      <c r="B23" s="274" t="s">
        <v>15</v>
      </c>
      <c r="C23" s="274"/>
      <c r="D23" s="274"/>
      <c r="E23" s="275"/>
      <c r="F23" s="135"/>
      <c r="G23" s="136"/>
      <c r="H23" s="137"/>
      <c r="J23" s="243"/>
      <c r="K23" s="244"/>
      <c r="L23" s="244"/>
      <c r="M23" s="245"/>
    </row>
    <row r="24" spans="1:14" ht="15" customHeight="1" x14ac:dyDescent="0.35">
      <c r="B24" s="274" t="s">
        <v>16</v>
      </c>
      <c r="C24" s="274"/>
      <c r="D24" s="274"/>
      <c r="E24" s="275"/>
      <c r="F24" s="135"/>
      <c r="G24" s="136"/>
      <c r="H24" s="137"/>
      <c r="J24" s="246"/>
      <c r="K24" s="247"/>
      <c r="L24" s="247"/>
      <c r="M24" s="248"/>
    </row>
    <row r="25" spans="1:14" ht="15" customHeight="1" x14ac:dyDescent="0.35">
      <c r="C25" s="87"/>
      <c r="D25" s="37"/>
      <c r="E25" s="37"/>
      <c r="F25" s="37"/>
      <c r="G25" s="37"/>
      <c r="H25" s="87"/>
      <c r="I25" s="87"/>
      <c r="J25" s="87"/>
      <c r="K25"/>
      <c r="L25"/>
      <c r="M25" s="11"/>
      <c r="N25" s="3"/>
    </row>
    <row r="26" spans="1:14" ht="15.5" x14ac:dyDescent="0.35">
      <c r="A26" s="158" t="s">
        <v>182</v>
      </c>
      <c r="B26" s="158"/>
      <c r="C26" s="158"/>
      <c r="D26" s="158"/>
      <c r="E26" s="158"/>
      <c r="F26" s="158"/>
      <c r="G26" s="158"/>
      <c r="H26" s="158"/>
      <c r="I26" s="158"/>
      <c r="J26" s="158"/>
      <c r="K26" s="158"/>
      <c r="L26" s="158"/>
      <c r="M26" s="158"/>
    </row>
    <row r="27" spans="1:14" ht="15" hidden="1" customHeight="1" x14ac:dyDescent="0.35">
      <c r="A27" s="237" t="s">
        <v>183</v>
      </c>
      <c r="B27" s="238"/>
      <c r="C27" s="238"/>
      <c r="D27" s="238"/>
      <c r="E27" s="238"/>
      <c r="F27" s="238"/>
      <c r="G27" s="238"/>
      <c r="H27" s="238"/>
      <c r="I27" s="238"/>
      <c r="J27" s="238"/>
      <c r="K27" s="238"/>
      <c r="L27" s="238"/>
      <c r="M27" s="238"/>
    </row>
    <row r="28" spans="1:14" ht="15" hidden="1" customHeight="1" x14ac:dyDescent="0.35">
      <c r="A28" s="251"/>
      <c r="B28" s="251"/>
      <c r="C28" s="251"/>
      <c r="D28" s="251"/>
      <c r="E28" s="251"/>
      <c r="F28" s="251"/>
      <c r="G28" s="251"/>
      <c r="H28" s="251"/>
      <c r="I28" s="251"/>
      <c r="J28" s="251"/>
      <c r="K28" s="251"/>
      <c r="L28" s="251"/>
      <c r="M28" s="251"/>
    </row>
    <row r="29" spans="1:14" ht="15" hidden="1" customHeight="1" x14ac:dyDescent="0.35">
      <c r="A29" s="251"/>
      <c r="B29" s="251"/>
      <c r="C29" s="251"/>
      <c r="D29" s="251"/>
      <c r="E29" s="251"/>
      <c r="F29" s="251"/>
      <c r="G29" s="251"/>
      <c r="H29" s="251"/>
      <c r="I29" s="251"/>
      <c r="J29" s="251"/>
      <c r="K29" s="251"/>
      <c r="L29" s="251"/>
      <c r="M29" s="251"/>
      <c r="N29" s="11" t="s">
        <v>82</v>
      </c>
    </row>
    <row r="30" spans="1:14" ht="15" hidden="1" customHeight="1" x14ac:dyDescent="0.35">
      <c r="A30" s="251"/>
      <c r="B30" s="251"/>
      <c r="C30" s="251"/>
      <c r="D30" s="251"/>
      <c r="E30" s="251"/>
      <c r="F30" s="251"/>
      <c r="G30" s="251"/>
      <c r="H30" s="251"/>
      <c r="I30" s="251"/>
      <c r="J30" s="251"/>
      <c r="K30" s="251"/>
      <c r="L30" s="251"/>
      <c r="M30" s="251"/>
    </row>
    <row r="31" spans="1:14" ht="15" hidden="1" customHeight="1" x14ac:dyDescent="0.35">
      <c r="A31" s="251"/>
      <c r="B31" s="251"/>
      <c r="C31" s="251"/>
      <c r="D31" s="251"/>
      <c r="E31" s="251"/>
      <c r="F31" s="251"/>
      <c r="G31" s="251"/>
      <c r="H31" s="251"/>
      <c r="I31" s="251"/>
      <c r="J31" s="251"/>
      <c r="K31" s="251"/>
      <c r="L31" s="251"/>
      <c r="M31" s="251"/>
      <c r="N31" s="11" t="s">
        <v>88</v>
      </c>
    </row>
    <row r="32" spans="1:14" ht="15" hidden="1" customHeight="1" x14ac:dyDescent="0.35">
      <c r="A32" s="251"/>
      <c r="B32" s="251"/>
      <c r="C32" s="251"/>
      <c r="D32" s="251"/>
      <c r="E32" s="251"/>
      <c r="F32" s="251"/>
      <c r="G32" s="251"/>
      <c r="H32" s="251"/>
      <c r="I32" s="251"/>
      <c r="J32" s="251"/>
      <c r="K32" s="251"/>
      <c r="L32" s="251"/>
      <c r="M32" s="251"/>
      <c r="N32" s="11" t="s">
        <v>94</v>
      </c>
    </row>
    <row r="33" spans="1:14" ht="15" hidden="1" customHeight="1" x14ac:dyDescent="0.35">
      <c r="A33" s="251"/>
      <c r="B33" s="251"/>
      <c r="C33" s="251"/>
      <c r="D33" s="251"/>
      <c r="E33" s="251"/>
      <c r="F33" s="251"/>
      <c r="G33" s="251"/>
      <c r="H33" s="251"/>
      <c r="I33" s="251"/>
      <c r="J33" s="251"/>
      <c r="K33" s="251"/>
      <c r="L33" s="251"/>
      <c r="M33" s="251"/>
    </row>
    <row r="34" spans="1:14" ht="15" hidden="1" customHeight="1" x14ac:dyDescent="0.35">
      <c r="A34" s="251"/>
      <c r="B34" s="251"/>
      <c r="C34" s="251"/>
      <c r="D34" s="251"/>
      <c r="E34" s="251"/>
      <c r="F34" s="251"/>
      <c r="G34" s="251"/>
      <c r="H34" s="251"/>
      <c r="I34" s="251"/>
      <c r="J34" s="251"/>
      <c r="K34" s="251"/>
      <c r="L34" s="251"/>
      <c r="M34" s="251"/>
      <c r="N34" s="11" t="s">
        <v>104</v>
      </c>
    </row>
    <row r="35" spans="1:14" ht="15" hidden="1" customHeight="1" x14ac:dyDescent="0.35">
      <c r="A35" s="251"/>
      <c r="B35" s="251"/>
      <c r="C35" s="251"/>
      <c r="D35" s="251"/>
      <c r="E35" s="251"/>
      <c r="F35" s="251"/>
      <c r="G35" s="251"/>
      <c r="H35" s="251"/>
      <c r="I35" s="251"/>
      <c r="J35" s="251"/>
      <c r="K35" s="251"/>
      <c r="L35" s="251"/>
      <c r="M35" s="251"/>
    </row>
    <row r="36" spans="1:14" ht="15" hidden="1" customHeight="1" x14ac:dyDescent="0.35">
      <c r="A36" s="251"/>
      <c r="B36" s="251"/>
      <c r="C36" s="251"/>
      <c r="D36" s="251"/>
      <c r="E36" s="251"/>
      <c r="F36" s="251"/>
      <c r="G36" s="251"/>
      <c r="H36" s="251"/>
      <c r="I36" s="251"/>
      <c r="J36" s="251"/>
      <c r="K36" s="251"/>
      <c r="L36" s="251"/>
      <c r="M36" s="251"/>
      <c r="N36" s="40" t="s">
        <v>109</v>
      </c>
    </row>
    <row r="37" spans="1:14" ht="15" hidden="1" customHeight="1" x14ac:dyDescent="0.35">
      <c r="A37" s="251"/>
      <c r="B37" s="251"/>
      <c r="C37" s="251"/>
      <c r="D37" s="251"/>
      <c r="E37" s="251"/>
      <c r="F37" s="251"/>
      <c r="G37" s="251"/>
      <c r="H37" s="251"/>
      <c r="I37" s="251"/>
      <c r="J37" s="251"/>
      <c r="K37" s="251"/>
      <c r="L37" s="251"/>
      <c r="M37" s="251"/>
      <c r="N37" s="40" t="s">
        <v>110</v>
      </c>
    </row>
    <row r="38" spans="1:14" ht="15" hidden="1" customHeight="1" x14ac:dyDescent="0.35">
      <c r="A38" s="251"/>
      <c r="B38" s="251"/>
      <c r="C38" s="251"/>
      <c r="D38" s="251"/>
      <c r="E38" s="251"/>
      <c r="F38" s="251"/>
      <c r="G38" s="251"/>
      <c r="H38" s="251"/>
      <c r="I38" s="251"/>
      <c r="J38" s="251"/>
      <c r="K38" s="251"/>
      <c r="L38" s="251"/>
      <c r="M38" s="251"/>
      <c r="N38" s="40"/>
    </row>
    <row r="39" spans="1:14" ht="15" hidden="1" customHeight="1" x14ac:dyDescent="0.35">
      <c r="A39" s="251"/>
      <c r="B39" s="251"/>
      <c r="C39" s="251"/>
      <c r="D39" s="251"/>
      <c r="E39" s="251"/>
      <c r="F39" s="251"/>
      <c r="G39" s="251"/>
      <c r="H39" s="251"/>
      <c r="I39" s="251"/>
      <c r="J39" s="251"/>
      <c r="K39" s="251"/>
      <c r="L39" s="251"/>
      <c r="M39" s="251"/>
      <c r="N39" s="40"/>
    </row>
    <row r="40" spans="1:14" ht="15" hidden="1" customHeight="1" x14ac:dyDescent="0.35">
      <c r="A40" s="251"/>
      <c r="B40" s="251"/>
      <c r="C40" s="251"/>
      <c r="D40" s="251"/>
      <c r="E40" s="251"/>
      <c r="F40" s="251"/>
      <c r="G40" s="251"/>
      <c r="H40" s="251"/>
      <c r="I40" s="251"/>
      <c r="J40" s="251"/>
      <c r="K40" s="251"/>
      <c r="L40" s="251"/>
      <c r="M40" s="251"/>
    </row>
    <row r="41" spans="1:14" ht="15" hidden="1" customHeight="1" x14ac:dyDescent="0.35">
      <c r="A41" s="251"/>
      <c r="B41" s="251"/>
      <c r="C41" s="251"/>
      <c r="D41" s="251"/>
      <c r="E41" s="251"/>
      <c r="F41" s="251"/>
      <c r="G41" s="251"/>
      <c r="H41" s="251"/>
      <c r="I41" s="251"/>
      <c r="J41" s="251"/>
      <c r="K41" s="251"/>
      <c r="L41" s="251"/>
      <c r="M41" s="251"/>
    </row>
    <row r="42" spans="1:14" ht="15" hidden="1" customHeight="1" x14ac:dyDescent="0.35">
      <c r="A42" s="251"/>
      <c r="B42" s="251"/>
      <c r="C42" s="251"/>
      <c r="D42" s="251"/>
      <c r="E42" s="251"/>
      <c r="F42" s="251"/>
      <c r="G42" s="251"/>
      <c r="H42" s="251"/>
      <c r="I42" s="251"/>
      <c r="J42" s="251"/>
      <c r="K42" s="251"/>
      <c r="L42" s="251"/>
      <c r="M42" s="251"/>
    </row>
    <row r="43" spans="1:14" ht="15" hidden="1" customHeight="1" x14ac:dyDescent="0.35">
      <c r="A43" s="251"/>
      <c r="B43" s="251"/>
      <c r="C43" s="251"/>
      <c r="D43" s="251"/>
      <c r="E43" s="251"/>
      <c r="F43" s="251"/>
      <c r="G43" s="251"/>
      <c r="H43" s="251"/>
      <c r="I43" s="251"/>
      <c r="J43" s="251"/>
      <c r="K43" s="251"/>
      <c r="L43" s="251"/>
      <c r="M43" s="251"/>
    </row>
    <row r="44" spans="1:14" ht="15" hidden="1" customHeight="1" x14ac:dyDescent="0.35">
      <c r="C44" s="22"/>
      <c r="F44" s="22" t="s">
        <v>115</v>
      </c>
    </row>
    <row r="45" spans="1:14" ht="15" hidden="1" customHeight="1" x14ac:dyDescent="0.35">
      <c r="C45" s="22"/>
      <c r="F45" s="22" t="s">
        <v>116</v>
      </c>
    </row>
    <row r="46" spans="1:14" ht="15" hidden="1" customHeight="1" x14ac:dyDescent="0.35">
      <c r="F46" s="22" t="s">
        <v>117</v>
      </c>
    </row>
    <row r="47" spans="1:14" ht="15" hidden="1" customHeight="1" x14ac:dyDescent="0.35">
      <c r="F47" s="22" t="s">
        <v>118</v>
      </c>
    </row>
    <row r="48" spans="1:14" ht="15" hidden="1" customHeight="1" x14ac:dyDescent="0.35">
      <c r="F48" s="22" t="s">
        <v>119</v>
      </c>
    </row>
    <row r="49" spans="1:13" ht="15" hidden="1" customHeight="1" x14ac:dyDescent="0.35">
      <c r="F49" s="22" t="s">
        <v>120</v>
      </c>
    </row>
    <row r="50" spans="1:13" ht="15" hidden="1" customHeight="1" x14ac:dyDescent="0.35">
      <c r="F50" s="22" t="s">
        <v>121</v>
      </c>
    </row>
    <row r="51" spans="1:13" ht="15" hidden="1" customHeight="1" x14ac:dyDescent="0.35">
      <c r="F51" s="22"/>
    </row>
    <row r="52" spans="1:13" ht="15" hidden="1" customHeight="1" x14ac:dyDescent="0.35"/>
    <row r="53" spans="1:13" ht="15" hidden="1" customHeight="1" x14ac:dyDescent="0.35"/>
    <row r="54" spans="1:13" ht="15" customHeight="1" x14ac:dyDescent="0.35">
      <c r="A54" s="237" t="s">
        <v>183</v>
      </c>
      <c r="B54" s="238"/>
      <c r="C54" s="238"/>
      <c r="D54" s="238"/>
      <c r="E54" s="238"/>
      <c r="F54" s="238"/>
      <c r="G54" s="238"/>
      <c r="H54" s="238"/>
      <c r="I54" s="238"/>
      <c r="J54" s="238"/>
      <c r="K54" s="238"/>
      <c r="L54" s="238"/>
      <c r="M54" s="238"/>
    </row>
    <row r="55" spans="1:13" ht="15" customHeight="1" x14ac:dyDescent="0.35">
      <c r="A55" s="251"/>
      <c r="B55" s="251"/>
      <c r="C55" s="251"/>
      <c r="D55" s="251"/>
      <c r="E55" s="251"/>
      <c r="F55" s="251"/>
      <c r="G55" s="251"/>
      <c r="H55" s="251"/>
      <c r="I55" s="251"/>
      <c r="J55" s="251"/>
      <c r="K55" s="251"/>
      <c r="L55" s="251"/>
      <c r="M55" s="251"/>
    </row>
    <row r="56" spans="1:13" ht="15" customHeight="1" x14ac:dyDescent="0.35">
      <c r="A56" s="251"/>
      <c r="B56" s="251"/>
      <c r="C56" s="251"/>
      <c r="D56" s="251"/>
      <c r="E56" s="251"/>
      <c r="F56" s="251"/>
      <c r="G56" s="251"/>
      <c r="H56" s="251"/>
      <c r="I56" s="251"/>
      <c r="J56" s="251"/>
      <c r="K56" s="251"/>
      <c r="L56" s="251"/>
      <c r="M56" s="251"/>
    </row>
    <row r="57" spans="1:13" ht="15" customHeight="1" x14ac:dyDescent="0.35">
      <c r="A57" s="251"/>
      <c r="B57" s="251"/>
      <c r="C57" s="251"/>
      <c r="D57" s="251"/>
      <c r="E57" s="251"/>
      <c r="F57" s="251"/>
      <c r="G57" s="251"/>
      <c r="H57" s="251"/>
      <c r="I57" s="251"/>
      <c r="J57" s="251"/>
      <c r="K57" s="251"/>
      <c r="L57" s="251"/>
      <c r="M57" s="251"/>
    </row>
    <row r="58" spans="1:13" ht="15" customHeight="1" x14ac:dyDescent="0.35">
      <c r="A58" s="251"/>
      <c r="B58" s="251"/>
      <c r="C58" s="251"/>
      <c r="D58" s="251"/>
      <c r="E58" s="251"/>
      <c r="F58" s="251"/>
      <c r="G58" s="251"/>
      <c r="H58" s="251"/>
      <c r="I58" s="251"/>
      <c r="J58" s="251"/>
      <c r="K58" s="251"/>
      <c r="L58" s="251"/>
      <c r="M58" s="251"/>
    </row>
    <row r="59" spans="1:13" ht="15" customHeight="1" x14ac:dyDescent="0.35">
      <c r="A59" s="251"/>
      <c r="B59" s="251"/>
      <c r="C59" s="251"/>
      <c r="D59" s="251"/>
      <c r="E59" s="251"/>
      <c r="F59" s="251"/>
      <c r="G59" s="251"/>
      <c r="H59" s="251"/>
      <c r="I59" s="251"/>
      <c r="J59" s="251"/>
      <c r="K59" s="251"/>
      <c r="L59" s="251"/>
      <c r="M59" s="251"/>
    </row>
    <row r="60" spans="1:13" ht="15" customHeight="1" x14ac:dyDescent="0.35">
      <c r="A60" s="251"/>
      <c r="B60" s="251"/>
      <c r="C60" s="251"/>
      <c r="D60" s="251"/>
      <c r="E60" s="251"/>
      <c r="F60" s="251"/>
      <c r="G60" s="251"/>
      <c r="H60" s="251"/>
      <c r="I60" s="251"/>
      <c r="J60" s="251"/>
      <c r="K60" s="251"/>
      <c r="L60" s="251"/>
      <c r="M60" s="251"/>
    </row>
    <row r="61" spans="1:13" ht="15" customHeight="1" x14ac:dyDescent="0.35">
      <c r="A61" s="251"/>
      <c r="B61" s="251"/>
      <c r="C61" s="251"/>
      <c r="D61" s="251"/>
      <c r="E61" s="251"/>
      <c r="F61" s="251"/>
      <c r="G61" s="251"/>
      <c r="H61" s="251"/>
      <c r="I61" s="251"/>
      <c r="J61" s="251"/>
      <c r="K61" s="251"/>
      <c r="L61" s="251"/>
      <c r="M61" s="251"/>
    </row>
    <row r="62" spans="1:13" ht="15" customHeight="1" x14ac:dyDescent="0.35">
      <c r="A62" s="251"/>
      <c r="B62" s="251"/>
      <c r="C62" s="251"/>
      <c r="D62" s="251"/>
      <c r="E62" s="251"/>
      <c r="F62" s="251"/>
      <c r="G62" s="251"/>
      <c r="H62" s="251"/>
      <c r="I62" s="251"/>
      <c r="J62" s="251"/>
      <c r="K62" s="251"/>
      <c r="L62" s="251"/>
      <c r="M62" s="251"/>
    </row>
    <row r="63" spans="1:13" ht="15" customHeight="1" x14ac:dyDescent="0.35">
      <c r="A63" s="251"/>
      <c r="B63" s="251"/>
      <c r="C63" s="251"/>
      <c r="D63" s="251"/>
      <c r="E63" s="251"/>
      <c r="F63" s="251"/>
      <c r="G63" s="251"/>
      <c r="H63" s="251"/>
      <c r="I63" s="251"/>
      <c r="J63" s="251"/>
      <c r="K63" s="251"/>
      <c r="L63" s="251"/>
      <c r="M63" s="251"/>
    </row>
    <row r="64" spans="1:13" ht="15" customHeight="1" x14ac:dyDescent="0.35">
      <c r="A64" s="251"/>
      <c r="B64" s="251"/>
      <c r="C64" s="251"/>
      <c r="D64" s="251"/>
      <c r="E64" s="251"/>
      <c r="F64" s="251"/>
      <c r="G64" s="251"/>
      <c r="H64" s="251"/>
      <c r="I64" s="251"/>
      <c r="J64" s="251"/>
      <c r="K64" s="251"/>
      <c r="L64" s="251"/>
      <c r="M64" s="251"/>
    </row>
    <row r="65" spans="1:14" ht="15" customHeight="1" x14ac:dyDescent="0.35">
      <c r="A65" s="251"/>
      <c r="B65" s="251"/>
      <c r="C65" s="251"/>
      <c r="D65" s="251"/>
      <c r="E65" s="251"/>
      <c r="F65" s="251"/>
      <c r="G65" s="251"/>
      <c r="H65" s="251"/>
      <c r="I65" s="251"/>
      <c r="J65" s="251"/>
      <c r="K65" s="251"/>
      <c r="L65" s="251"/>
      <c r="M65" s="251"/>
    </row>
    <row r="66" spans="1:14" ht="15" customHeight="1" x14ac:dyDescent="0.35">
      <c r="A66" s="251"/>
      <c r="B66" s="251"/>
      <c r="C66" s="251"/>
      <c r="D66" s="251"/>
      <c r="E66" s="251"/>
      <c r="F66" s="251"/>
      <c r="G66" s="251"/>
      <c r="H66" s="251"/>
      <c r="I66" s="251"/>
      <c r="J66" s="251"/>
      <c r="K66" s="251"/>
      <c r="L66" s="251"/>
      <c r="M66" s="251"/>
    </row>
    <row r="67" spans="1:14" ht="15" customHeight="1" x14ac:dyDescent="0.35">
      <c r="A67" s="251"/>
      <c r="B67" s="251"/>
      <c r="C67" s="251"/>
      <c r="D67" s="251"/>
      <c r="E67" s="251"/>
      <c r="F67" s="251"/>
      <c r="G67" s="251"/>
      <c r="H67" s="251"/>
      <c r="I67" s="251"/>
      <c r="J67" s="251"/>
      <c r="K67" s="251"/>
      <c r="L67" s="251"/>
      <c r="M67" s="251"/>
    </row>
    <row r="68" spans="1:14" ht="15" customHeight="1" x14ac:dyDescent="0.35">
      <c r="A68" s="251"/>
      <c r="B68" s="251"/>
      <c r="C68" s="251"/>
      <c r="D68" s="251"/>
      <c r="E68" s="251"/>
      <c r="F68" s="251"/>
      <c r="G68" s="251"/>
      <c r="H68" s="251"/>
      <c r="I68" s="251"/>
      <c r="J68" s="251"/>
      <c r="K68" s="251"/>
      <c r="L68" s="251"/>
      <c r="M68" s="251"/>
    </row>
    <row r="69" spans="1:14" ht="15" customHeight="1" x14ac:dyDescent="0.35">
      <c r="A69" s="251"/>
      <c r="B69" s="251"/>
      <c r="C69" s="251"/>
      <c r="D69" s="251"/>
      <c r="E69" s="251"/>
      <c r="F69" s="251"/>
      <c r="G69" s="251"/>
      <c r="H69" s="251"/>
      <c r="I69" s="251"/>
      <c r="J69" s="251"/>
      <c r="K69" s="251"/>
      <c r="L69" s="251"/>
      <c r="M69" s="251"/>
    </row>
    <row r="70" spans="1:14" ht="15" customHeight="1" x14ac:dyDescent="0.35">
      <c r="A70" s="251"/>
      <c r="B70" s="251"/>
      <c r="C70" s="251"/>
      <c r="D70" s="251"/>
      <c r="E70" s="251"/>
      <c r="F70" s="251"/>
      <c r="G70" s="251"/>
      <c r="H70" s="251"/>
      <c r="I70" s="251"/>
      <c r="J70" s="251"/>
      <c r="K70" s="251"/>
      <c r="L70" s="251"/>
      <c r="M70" s="251"/>
    </row>
    <row r="71" spans="1:14" ht="15" hidden="1" customHeight="1" x14ac:dyDescent="0.35">
      <c r="A71" s="54"/>
      <c r="C71" s="54"/>
    </row>
    <row r="72" spans="1:14" ht="15" hidden="1" customHeight="1" x14ac:dyDescent="0.35">
      <c r="H72" s="98"/>
    </row>
    <row r="73" spans="1:14" ht="15" hidden="1" customHeight="1" x14ac:dyDescent="0.35"/>
    <row r="74" spans="1:14" ht="15" hidden="1" customHeight="1" x14ac:dyDescent="0.35">
      <c r="C74" s="12" t="s">
        <v>78</v>
      </c>
      <c r="F74" s="12" t="s">
        <v>78</v>
      </c>
      <c r="H74" s="62" t="s">
        <v>79</v>
      </c>
      <c r="I74" s="62" t="s">
        <v>80</v>
      </c>
      <c r="L74" s="12" t="s">
        <v>81</v>
      </c>
      <c r="M74" s="12"/>
      <c r="N74" s="11" t="s">
        <v>82</v>
      </c>
    </row>
    <row r="75" spans="1:14" ht="15" hidden="1" customHeight="1" x14ac:dyDescent="0.35">
      <c r="C75" s="12"/>
      <c r="F75" s="12"/>
      <c r="H75" s="62"/>
      <c r="I75" s="62" t="s">
        <v>83</v>
      </c>
      <c r="L75" s="12"/>
      <c r="M75" s="12"/>
    </row>
    <row r="76" spans="1:14" ht="15" hidden="1" customHeight="1" x14ac:dyDescent="0.35">
      <c r="C76" s="22" t="s">
        <v>84</v>
      </c>
      <c r="F76" s="3" t="s">
        <v>85</v>
      </c>
      <c r="H76" s="62" t="s">
        <v>91</v>
      </c>
      <c r="I76" s="62" t="s">
        <v>86</v>
      </c>
      <c r="L76" s="3" t="s">
        <v>193</v>
      </c>
      <c r="M76" s="29"/>
      <c r="N76" s="11" t="s">
        <v>88</v>
      </c>
    </row>
    <row r="77" spans="1:14" ht="15" hidden="1" customHeight="1" x14ac:dyDescent="0.35">
      <c r="C77" s="22" t="s">
        <v>89</v>
      </c>
      <c r="F77" s="3" t="s">
        <v>90</v>
      </c>
      <c r="H77" s="62" t="s">
        <v>108</v>
      </c>
      <c r="I77" s="62" t="s">
        <v>92</v>
      </c>
      <c r="L77" s="3" t="s">
        <v>194</v>
      </c>
      <c r="M77" s="29"/>
      <c r="N77" s="11" t="s">
        <v>94</v>
      </c>
    </row>
    <row r="78" spans="1:14" ht="15" hidden="1" customHeight="1" x14ac:dyDescent="0.35">
      <c r="C78" s="22" t="s">
        <v>95</v>
      </c>
      <c r="F78" s="22" t="s">
        <v>96</v>
      </c>
      <c r="H78" s="62" t="s">
        <v>106</v>
      </c>
      <c r="I78" s="62" t="s">
        <v>98</v>
      </c>
      <c r="L78" s="3" t="s">
        <v>195</v>
      </c>
      <c r="M78" s="29"/>
    </row>
    <row r="79" spans="1:14" ht="15" hidden="1" customHeight="1" x14ac:dyDescent="0.35">
      <c r="C79" s="22" t="s">
        <v>100</v>
      </c>
      <c r="F79" s="22" t="s">
        <v>101</v>
      </c>
      <c r="H79" s="3" t="s">
        <v>14</v>
      </c>
      <c r="I79" s="62" t="s">
        <v>103</v>
      </c>
      <c r="L79" s="3" t="s">
        <v>196</v>
      </c>
      <c r="M79" s="29"/>
      <c r="N79" s="11" t="s">
        <v>104</v>
      </c>
    </row>
    <row r="80" spans="1:14" ht="15" hidden="1" customHeight="1" x14ac:dyDescent="0.35">
      <c r="C80" s="22" t="s">
        <v>105</v>
      </c>
      <c r="F80" s="22" t="s">
        <v>84</v>
      </c>
      <c r="H80" s="3" t="s">
        <v>102</v>
      </c>
      <c r="I80" s="62" t="s">
        <v>107</v>
      </c>
      <c r="M80" s="29"/>
    </row>
    <row r="81" spans="3:14" ht="15" hidden="1" customHeight="1" x14ac:dyDescent="0.35">
      <c r="C81" s="22"/>
      <c r="F81" s="22" t="s">
        <v>89</v>
      </c>
      <c r="H81" s="3" t="s">
        <v>97</v>
      </c>
      <c r="M81" s="29"/>
      <c r="N81" s="40" t="s">
        <v>205</v>
      </c>
    </row>
    <row r="82" spans="3:14" ht="15" hidden="1" customHeight="1" x14ac:dyDescent="0.35">
      <c r="C82" s="22"/>
      <c r="F82" s="22" t="s">
        <v>95</v>
      </c>
      <c r="N82" s="40" t="s">
        <v>206</v>
      </c>
    </row>
    <row r="83" spans="3:14" ht="15" hidden="1" customHeight="1" x14ac:dyDescent="0.35">
      <c r="C83" s="22"/>
      <c r="F83" s="22" t="s">
        <v>100</v>
      </c>
      <c r="N83" s="40"/>
    </row>
    <row r="84" spans="3:14" ht="15" hidden="1" customHeight="1" x14ac:dyDescent="0.35">
      <c r="C84" s="22"/>
      <c r="F84" s="22" t="s">
        <v>105</v>
      </c>
      <c r="N84" s="40"/>
    </row>
    <row r="85" spans="3:14" ht="15" hidden="1" customHeight="1" x14ac:dyDescent="0.35">
      <c r="C85" s="22"/>
      <c r="F85" s="22" t="s">
        <v>111</v>
      </c>
    </row>
    <row r="86" spans="3:14" ht="15" hidden="1" customHeight="1" x14ac:dyDescent="0.35">
      <c r="C86" s="22"/>
      <c r="F86" s="22" t="s">
        <v>112</v>
      </c>
    </row>
    <row r="87" spans="3:14" ht="15" hidden="1" customHeight="1" x14ac:dyDescent="0.35">
      <c r="C87" s="22"/>
      <c r="F87" s="22" t="s">
        <v>113</v>
      </c>
    </row>
    <row r="88" spans="3:14" ht="15" hidden="1" customHeight="1" x14ac:dyDescent="0.35">
      <c r="C88" s="22"/>
      <c r="F88" s="22" t="s">
        <v>114</v>
      </c>
    </row>
    <row r="89" spans="3:14" ht="15" hidden="1" customHeight="1" x14ac:dyDescent="0.35">
      <c r="C89" s="22"/>
      <c r="F89" s="22" t="s">
        <v>115</v>
      </c>
    </row>
    <row r="90" spans="3:14" ht="15" hidden="1" customHeight="1" x14ac:dyDescent="0.35">
      <c r="C90" s="22"/>
      <c r="F90" s="22" t="s">
        <v>116</v>
      </c>
    </row>
    <row r="91" spans="3:14" ht="15" hidden="1" customHeight="1" x14ac:dyDescent="0.35">
      <c r="F91" s="22" t="s">
        <v>117</v>
      </c>
    </row>
    <row r="92" spans="3:14" ht="15" hidden="1" customHeight="1" x14ac:dyDescent="0.35">
      <c r="F92" s="22" t="s">
        <v>118</v>
      </c>
    </row>
    <row r="93" spans="3:14" ht="15" hidden="1" customHeight="1" x14ac:dyDescent="0.35">
      <c r="F93" s="22" t="s">
        <v>119</v>
      </c>
    </row>
    <row r="94" spans="3:14" ht="15" hidden="1" customHeight="1" x14ac:dyDescent="0.35">
      <c r="F94" s="22" t="s">
        <v>120</v>
      </c>
    </row>
    <row r="95" spans="3:14" ht="15" hidden="1" customHeight="1" x14ac:dyDescent="0.35">
      <c r="F95" s="22" t="s">
        <v>121</v>
      </c>
    </row>
    <row r="96" spans="3:14" ht="15" hidden="1" customHeight="1" x14ac:dyDescent="0.35">
      <c r="F96" s="22"/>
    </row>
  </sheetData>
  <sheetProtection algorithmName="SHA-512" hashValue="fcKwR65kvxUglXFAipsZM9OfEU5/yi3x894qB5yVc633/gfEUdi8rf1BFrUFCWJTXb/N9pHDhj9jNcQBcFLssg==" saltValue="k0iz4JQcJhEFPNxSAp+sqg==" spinCount="100000" sheet="1" formatCells="0" formatColumns="0" formatRows="0" insertColumns="0" insertRows="0" insertHyperlinks="0" deleteColumns="0" deleteRows="0" sort="0" autoFilter="0" pivotTables="0"/>
  <mergeCells count="45">
    <mergeCell ref="A54:M54"/>
    <mergeCell ref="A55:M70"/>
    <mergeCell ref="A26:M26"/>
    <mergeCell ref="J22:M24"/>
    <mergeCell ref="J21:L21"/>
    <mergeCell ref="A27:M27"/>
    <mergeCell ref="A28:M43"/>
    <mergeCell ref="F22:H22"/>
    <mergeCell ref="F23:H23"/>
    <mergeCell ref="F24:H24"/>
    <mergeCell ref="B24:E24"/>
    <mergeCell ref="A14:B14"/>
    <mergeCell ref="A15:M15"/>
    <mergeCell ref="A16:M16"/>
    <mergeCell ref="F17:H17"/>
    <mergeCell ref="F18:H18"/>
    <mergeCell ref="B17:E17"/>
    <mergeCell ref="B18:E18"/>
    <mergeCell ref="L17:M17"/>
    <mergeCell ref="L18:M18"/>
    <mergeCell ref="J17:K17"/>
    <mergeCell ref="D13:E13"/>
    <mergeCell ref="I13:J13"/>
    <mergeCell ref="A1:M1"/>
    <mergeCell ref="A2:M2"/>
    <mergeCell ref="D4:J4"/>
    <mergeCell ref="D5:J5"/>
    <mergeCell ref="D6:J6"/>
    <mergeCell ref="D7:J7"/>
    <mergeCell ref="A9:M9"/>
    <mergeCell ref="D11:E11"/>
    <mergeCell ref="I11:J11"/>
    <mergeCell ref="D12:E12"/>
    <mergeCell ref="I12:J12"/>
    <mergeCell ref="B19:E19"/>
    <mergeCell ref="B20:E20"/>
    <mergeCell ref="B21:E21"/>
    <mergeCell ref="B22:E22"/>
    <mergeCell ref="B23:E23"/>
    <mergeCell ref="L20:M20"/>
    <mergeCell ref="F19:H19"/>
    <mergeCell ref="F20:H20"/>
    <mergeCell ref="F21:H21"/>
    <mergeCell ref="J18:K19"/>
    <mergeCell ref="J20:K20"/>
  </mergeCells>
  <dataValidations count="7">
    <dataValidation type="list" allowBlank="1" showInputMessage="1" showErrorMessage="1" sqref="F17" xr:uid="{15C28E71-8D15-4639-A329-85DAE7093BE4}">
      <formula1>$N$30:$N$32</formula1>
    </dataValidation>
    <dataValidation type="list" allowBlank="1" showInputMessage="1" showErrorMessage="1" sqref="L18:M18" xr:uid="{31CA8853-E63A-4FE3-9ED0-8CB037B6FB95}">
      <formula1>"DECREASE, INCREASE, NO CHANGE"</formula1>
    </dataValidation>
    <dataValidation type="list" allowBlank="1" showInputMessage="1" showErrorMessage="1" sqref="F19:H19" xr:uid="{D3DA011B-73CA-470B-B82F-5FB38FBABBBE}">
      <formula1>$L$75:$L$79</formula1>
    </dataValidation>
    <dataValidation type="list" allowBlank="1" showInputMessage="1" showErrorMessage="1" sqref="F23:H23" xr:uid="{72A9E431-5E84-46BA-AB1A-DA2E5509F1FC}">
      <formula1>$C$75:$C$80</formula1>
    </dataValidation>
    <dataValidation type="list" allowBlank="1" showInputMessage="1" showErrorMessage="1" sqref="F24:H24" xr:uid="{BDECC061-B5EA-4826-BB1B-890BF95DD711}">
      <formula1>$F$75:$F$95</formula1>
    </dataValidation>
    <dataValidation type="list" allowBlank="1" showInputMessage="1" showErrorMessage="1" sqref="F22:H22" xr:uid="{2A3095DE-FBB9-4BCB-99D6-A836AE02C324}">
      <formula1>$H$75:$H$81</formula1>
    </dataValidation>
    <dataValidation type="list" allowBlank="1" showInputMessage="1" showErrorMessage="1" sqref="F18:H18" xr:uid="{0E343F77-FDF8-4A79-8D06-1728E9F475AA}">
      <formula1>$N$80:$N$82</formula1>
    </dataValidation>
  </dataValidations>
  <pageMargins left="1.0929924242424243" right="0.7" top="0.75" bottom="0.75" header="0" footer="0.3"/>
  <pageSetup scale="49" fitToHeight="0" orientation="portrait" r:id="rId1"/>
  <headerFooter>
    <oddHeader xml:space="preserve">&amp;C&amp;"Arial,Regular"&amp;50&amp;KFF0000
</oddHead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21A55-096B-42C3-A796-3F6910241BE1}">
  <dimension ref="A1:AB36"/>
  <sheetViews>
    <sheetView showGridLines="0" workbookViewId="0">
      <selection sqref="A1:M3"/>
    </sheetView>
  </sheetViews>
  <sheetFormatPr defaultRowHeight="14.5" x14ac:dyDescent="0.35"/>
  <cols>
    <col min="1" max="1" width="14.26953125" bestFit="1" customWidth="1"/>
    <col min="2" max="2" width="20.54296875" bestFit="1" customWidth="1"/>
    <col min="3" max="3" width="15.453125" bestFit="1" customWidth="1"/>
    <col min="4" max="4" width="9.26953125" bestFit="1" customWidth="1"/>
    <col min="6" max="6" width="14.26953125" bestFit="1" customWidth="1"/>
    <col min="9" max="9" width="15.453125" bestFit="1" customWidth="1"/>
    <col min="10" max="10" width="10.453125" customWidth="1"/>
    <col min="11" max="12" width="8.7265625" customWidth="1"/>
    <col min="13" max="13" width="9.26953125" bestFit="1" customWidth="1"/>
  </cols>
  <sheetData>
    <row r="1" spans="1:28" ht="14.65" customHeight="1" x14ac:dyDescent="0.35">
      <c r="A1" s="283" t="s">
        <v>122</v>
      </c>
      <c r="B1" s="284"/>
      <c r="C1" s="284"/>
      <c r="D1" s="284"/>
      <c r="E1" s="284"/>
      <c r="F1" s="284"/>
      <c r="G1" s="284"/>
      <c r="H1" s="284"/>
      <c r="I1" s="284"/>
      <c r="J1" s="284"/>
      <c r="K1" s="284"/>
      <c r="L1" s="284"/>
      <c r="M1" s="285"/>
      <c r="N1" s="56"/>
      <c r="O1" s="56"/>
      <c r="P1" s="56"/>
      <c r="Q1" s="56"/>
      <c r="R1" s="56"/>
      <c r="S1" s="56"/>
      <c r="T1" s="56"/>
      <c r="U1" s="56"/>
      <c r="V1" s="56"/>
      <c r="W1" s="56"/>
      <c r="X1" s="56"/>
      <c r="Y1" s="56"/>
      <c r="Z1" s="56"/>
      <c r="AA1" s="56"/>
      <c r="AB1" s="56"/>
    </row>
    <row r="2" spans="1:28" ht="14.65" customHeight="1" x14ac:dyDescent="0.35">
      <c r="A2" s="286"/>
      <c r="B2" s="287"/>
      <c r="C2" s="287"/>
      <c r="D2" s="287"/>
      <c r="E2" s="287"/>
      <c r="F2" s="287"/>
      <c r="G2" s="287"/>
      <c r="H2" s="287"/>
      <c r="I2" s="287"/>
      <c r="J2" s="287"/>
      <c r="K2" s="287"/>
      <c r="L2" s="287"/>
      <c r="M2" s="288"/>
      <c r="N2" s="56"/>
      <c r="O2" s="56"/>
      <c r="P2" s="56"/>
      <c r="Q2" s="56"/>
      <c r="R2" s="56"/>
      <c r="S2" s="56"/>
      <c r="T2" s="56"/>
      <c r="U2" s="56"/>
      <c r="V2" s="56"/>
      <c r="W2" s="56"/>
      <c r="X2" s="56"/>
      <c r="Y2" s="56"/>
      <c r="Z2" s="56"/>
      <c r="AA2" s="56"/>
      <c r="AB2" s="56"/>
    </row>
    <row r="3" spans="1:28" ht="15" customHeight="1" thickBot="1" x14ac:dyDescent="0.4">
      <c r="A3" s="289"/>
      <c r="B3" s="290"/>
      <c r="C3" s="290"/>
      <c r="D3" s="290"/>
      <c r="E3" s="290"/>
      <c r="F3" s="290"/>
      <c r="G3" s="290"/>
      <c r="H3" s="290"/>
      <c r="I3" s="290"/>
      <c r="J3" s="290"/>
      <c r="K3" s="290"/>
      <c r="L3" s="290"/>
      <c r="M3" s="291"/>
      <c r="N3" s="56"/>
      <c r="O3" s="56"/>
      <c r="P3" s="56"/>
      <c r="Q3" s="56"/>
      <c r="R3" s="56"/>
      <c r="S3" s="56"/>
      <c r="T3" s="56"/>
      <c r="U3" s="56"/>
      <c r="V3" s="56"/>
      <c r="W3" s="56"/>
      <c r="X3" s="56"/>
      <c r="Y3" s="56"/>
      <c r="Z3" s="56"/>
      <c r="AA3" s="56"/>
      <c r="AB3" s="56"/>
    </row>
    <row r="4" spans="1:28" ht="14.15" customHeight="1" x14ac:dyDescent="0.35">
      <c r="A4" s="63"/>
      <c r="B4" s="63"/>
      <c r="C4" s="63"/>
      <c r="D4" s="63"/>
      <c r="E4" s="63"/>
      <c r="F4" s="63"/>
      <c r="G4" s="63"/>
      <c r="H4" s="63"/>
      <c r="I4" s="63"/>
      <c r="J4" s="63"/>
      <c r="K4" s="63"/>
      <c r="L4" s="63"/>
      <c r="M4" s="63"/>
      <c r="N4" s="56"/>
      <c r="O4" s="56"/>
      <c r="P4" s="56"/>
      <c r="Q4" s="56"/>
      <c r="R4" s="56"/>
      <c r="S4" s="56"/>
      <c r="T4" s="56"/>
      <c r="U4" s="56"/>
      <c r="V4" s="56"/>
      <c r="W4" s="56"/>
      <c r="X4" s="56"/>
      <c r="Y4" s="56"/>
      <c r="Z4" s="56"/>
      <c r="AA4" s="56"/>
      <c r="AB4" s="56"/>
    </row>
    <row r="5" spans="1:28" s="3" customFormat="1" ht="15" thickBot="1" x14ac:dyDescent="0.4">
      <c r="A5" s="63"/>
      <c r="B5" s="63"/>
      <c r="C5" s="63"/>
      <c r="D5" s="63"/>
      <c r="E5" s="63"/>
      <c r="F5" s="63"/>
      <c r="G5" s="63"/>
      <c r="H5" s="63"/>
      <c r="I5" s="63"/>
      <c r="J5" s="63"/>
      <c r="K5" s="63"/>
      <c r="L5" s="63"/>
      <c r="M5" s="63"/>
      <c r="N5" s="56"/>
      <c r="O5" s="56"/>
      <c r="P5" s="56"/>
      <c r="Q5" s="56"/>
      <c r="R5" s="56"/>
      <c r="S5" s="56"/>
      <c r="T5" s="56"/>
      <c r="U5" s="56"/>
      <c r="V5" s="56"/>
      <c r="W5" s="56"/>
      <c r="X5" s="56"/>
      <c r="Y5" s="56"/>
      <c r="Z5" s="56"/>
      <c r="AA5" s="56"/>
      <c r="AB5" s="56"/>
    </row>
    <row r="6" spans="1:28" s="12" customFormat="1" ht="15.65" customHeight="1" x14ac:dyDescent="0.35">
      <c r="A6" s="340" t="s">
        <v>123</v>
      </c>
      <c r="B6" s="318"/>
      <c r="C6" s="318"/>
      <c r="D6" s="318"/>
      <c r="E6" s="318"/>
      <c r="F6" s="318"/>
      <c r="G6" s="318"/>
      <c r="H6" s="318"/>
      <c r="I6" s="318"/>
      <c r="J6" s="318"/>
      <c r="K6" s="318"/>
      <c r="L6" s="320"/>
      <c r="M6" s="64"/>
      <c r="N6" s="341" t="s">
        <v>124</v>
      </c>
      <c r="O6" s="342"/>
      <c r="P6" s="345" t="s">
        <v>125</v>
      </c>
      <c r="Q6" s="346"/>
      <c r="R6" s="346"/>
      <c r="S6" s="347"/>
      <c r="T6" s="317" t="s">
        <v>126</v>
      </c>
      <c r="U6" s="318"/>
      <c r="V6" s="318"/>
      <c r="W6" s="319"/>
      <c r="X6" s="317" t="s">
        <v>127</v>
      </c>
      <c r="Y6" s="318"/>
      <c r="Z6" s="320"/>
      <c r="AA6" s="65"/>
      <c r="AB6" s="65"/>
    </row>
    <row r="7" spans="1:28" s="12" customFormat="1" ht="39" customHeight="1" x14ac:dyDescent="0.35">
      <c r="A7" s="321" t="s">
        <v>124</v>
      </c>
      <c r="B7" s="322"/>
      <c r="C7" s="325" t="s">
        <v>128</v>
      </c>
      <c r="D7" s="326"/>
      <c r="E7" s="326"/>
      <c r="F7" s="326"/>
      <c r="G7" s="322"/>
      <c r="H7" s="329" t="s">
        <v>129</v>
      </c>
      <c r="I7" s="330"/>
      <c r="J7" s="330"/>
      <c r="K7" s="330"/>
      <c r="L7" s="331"/>
      <c r="M7" s="64"/>
      <c r="N7" s="343"/>
      <c r="O7" s="344"/>
      <c r="P7" s="348"/>
      <c r="Q7" s="349"/>
      <c r="R7" s="349"/>
      <c r="S7" s="350"/>
      <c r="T7" s="332" t="s">
        <v>130</v>
      </c>
      <c r="U7" s="333"/>
      <c r="V7" s="334"/>
      <c r="W7" s="66" t="s">
        <v>131</v>
      </c>
      <c r="X7" s="325" t="s">
        <v>132</v>
      </c>
      <c r="Y7" s="322"/>
      <c r="Z7" s="67" t="s">
        <v>131</v>
      </c>
      <c r="AA7" s="65"/>
      <c r="AB7" s="65"/>
    </row>
    <row r="8" spans="1:28" s="12" customFormat="1" ht="26.15" customHeight="1" x14ac:dyDescent="0.35">
      <c r="A8" s="323"/>
      <c r="B8" s="324"/>
      <c r="C8" s="327"/>
      <c r="D8" s="328"/>
      <c r="E8" s="328"/>
      <c r="F8" s="328"/>
      <c r="G8" s="324"/>
      <c r="H8" s="329" t="s">
        <v>132</v>
      </c>
      <c r="I8" s="330"/>
      <c r="J8" s="335"/>
      <c r="K8" s="329" t="s">
        <v>131</v>
      </c>
      <c r="L8" s="331"/>
      <c r="M8" s="68"/>
      <c r="N8" s="336" t="s">
        <v>133</v>
      </c>
      <c r="O8" s="337"/>
      <c r="P8" s="329" t="s">
        <v>134</v>
      </c>
      <c r="Q8" s="330"/>
      <c r="R8" s="330"/>
      <c r="S8" s="330"/>
      <c r="T8" s="338" t="s">
        <v>135</v>
      </c>
      <c r="U8" s="338"/>
      <c r="V8" s="338"/>
      <c r="W8" s="69">
        <v>0</v>
      </c>
      <c r="X8" s="338" t="s">
        <v>135</v>
      </c>
      <c r="Y8" s="339"/>
      <c r="Z8" s="70">
        <v>0</v>
      </c>
      <c r="AA8" s="65"/>
      <c r="AB8" s="65"/>
    </row>
    <row r="9" spans="1:28" s="12" customFormat="1" x14ac:dyDescent="0.35">
      <c r="A9" s="351" t="s">
        <v>133</v>
      </c>
      <c r="B9" s="335"/>
      <c r="C9" s="329" t="s">
        <v>134</v>
      </c>
      <c r="D9" s="330"/>
      <c r="E9" s="330"/>
      <c r="F9" s="330"/>
      <c r="G9" s="335"/>
      <c r="H9" s="329" t="s">
        <v>135</v>
      </c>
      <c r="I9" s="330"/>
      <c r="J9" s="335"/>
      <c r="K9" s="356">
        <v>0</v>
      </c>
      <c r="L9" s="357"/>
      <c r="M9" s="64"/>
      <c r="N9" s="351" t="s">
        <v>136</v>
      </c>
      <c r="O9" s="335"/>
      <c r="P9" s="352">
        <v>4</v>
      </c>
      <c r="Q9" s="353"/>
      <c r="R9" s="353"/>
      <c r="S9" s="353"/>
      <c r="T9" s="354">
        <v>1</v>
      </c>
      <c r="U9" s="354"/>
      <c r="V9" s="354"/>
      <c r="W9" s="69">
        <v>0.11</v>
      </c>
      <c r="X9" s="354">
        <v>0</v>
      </c>
      <c r="Y9" s="354"/>
      <c r="Z9" s="70">
        <v>0</v>
      </c>
      <c r="AA9" s="65"/>
      <c r="AB9" s="65"/>
    </row>
    <row r="10" spans="1:28" s="12" customFormat="1" x14ac:dyDescent="0.35">
      <c r="A10" s="351" t="s">
        <v>136</v>
      </c>
      <c r="B10" s="335"/>
      <c r="C10" s="352">
        <v>4</v>
      </c>
      <c r="D10" s="353"/>
      <c r="E10" s="353"/>
      <c r="F10" s="353"/>
      <c r="G10" s="355"/>
      <c r="H10" s="352">
        <v>2</v>
      </c>
      <c r="I10" s="353"/>
      <c r="J10" s="355"/>
      <c r="K10" s="356">
        <v>0.2</v>
      </c>
      <c r="L10" s="357"/>
      <c r="M10" s="64"/>
      <c r="N10" s="351" t="s">
        <v>137</v>
      </c>
      <c r="O10" s="335"/>
      <c r="P10" s="352">
        <v>3</v>
      </c>
      <c r="Q10" s="353"/>
      <c r="R10" s="353"/>
      <c r="S10" s="353"/>
      <c r="T10" s="354">
        <v>3</v>
      </c>
      <c r="U10" s="354"/>
      <c r="V10" s="354"/>
      <c r="W10" s="69">
        <v>0.33</v>
      </c>
      <c r="X10" s="354">
        <v>2</v>
      </c>
      <c r="Y10" s="354"/>
      <c r="Z10" s="70">
        <v>0.25</v>
      </c>
      <c r="AA10" s="65"/>
      <c r="AB10" s="65"/>
    </row>
    <row r="11" spans="1:28" s="12" customFormat="1" x14ac:dyDescent="0.35">
      <c r="A11" s="351" t="s">
        <v>137</v>
      </c>
      <c r="B11" s="335"/>
      <c r="C11" s="352">
        <v>3</v>
      </c>
      <c r="D11" s="353"/>
      <c r="E11" s="353"/>
      <c r="F11" s="353"/>
      <c r="G11" s="355"/>
      <c r="H11" s="352">
        <v>4</v>
      </c>
      <c r="I11" s="353"/>
      <c r="J11" s="355"/>
      <c r="K11" s="356">
        <v>0.4</v>
      </c>
      <c r="L11" s="357"/>
      <c r="M11" s="64"/>
      <c r="N11" s="351" t="s">
        <v>138</v>
      </c>
      <c r="O11" s="335"/>
      <c r="P11" s="352">
        <v>2</v>
      </c>
      <c r="Q11" s="353"/>
      <c r="R11" s="353"/>
      <c r="S11" s="353"/>
      <c r="T11" s="354">
        <v>5</v>
      </c>
      <c r="U11" s="354"/>
      <c r="V11" s="354"/>
      <c r="W11" s="69">
        <v>0.56000000000000005</v>
      </c>
      <c r="X11" s="354">
        <v>4</v>
      </c>
      <c r="Y11" s="354"/>
      <c r="Z11" s="70">
        <v>0.5</v>
      </c>
      <c r="AA11" s="65"/>
      <c r="AB11" s="65"/>
    </row>
    <row r="12" spans="1:28" s="12" customFormat="1" x14ac:dyDescent="0.35">
      <c r="A12" s="351" t="s">
        <v>139</v>
      </c>
      <c r="B12" s="335"/>
      <c r="C12" s="352">
        <v>2</v>
      </c>
      <c r="D12" s="353"/>
      <c r="E12" s="353"/>
      <c r="F12" s="353"/>
      <c r="G12" s="355"/>
      <c r="H12" s="352">
        <v>6</v>
      </c>
      <c r="I12" s="353"/>
      <c r="J12" s="355"/>
      <c r="K12" s="356">
        <v>0.6</v>
      </c>
      <c r="L12" s="357"/>
      <c r="M12" s="64"/>
      <c r="N12" s="351" t="s">
        <v>140</v>
      </c>
      <c r="O12" s="335"/>
      <c r="P12" s="352">
        <v>1</v>
      </c>
      <c r="Q12" s="353"/>
      <c r="R12" s="353"/>
      <c r="S12" s="353"/>
      <c r="T12" s="354">
        <v>7</v>
      </c>
      <c r="U12" s="354"/>
      <c r="V12" s="354"/>
      <c r="W12" s="69">
        <v>0.78</v>
      </c>
      <c r="X12" s="354">
        <v>6</v>
      </c>
      <c r="Y12" s="354"/>
      <c r="Z12" s="70">
        <v>0.75</v>
      </c>
      <c r="AA12" s="65"/>
      <c r="AB12" s="65"/>
    </row>
    <row r="13" spans="1:28" s="12" customFormat="1" ht="14.65" customHeight="1" x14ac:dyDescent="0.35">
      <c r="A13" s="351" t="s">
        <v>140</v>
      </c>
      <c r="B13" s="335"/>
      <c r="C13" s="352">
        <v>1</v>
      </c>
      <c r="D13" s="353"/>
      <c r="E13" s="353"/>
      <c r="F13" s="353"/>
      <c r="G13" s="355"/>
      <c r="H13" s="352">
        <v>8</v>
      </c>
      <c r="I13" s="353"/>
      <c r="J13" s="355"/>
      <c r="K13" s="356">
        <v>0.8</v>
      </c>
      <c r="L13" s="357"/>
      <c r="M13" s="64"/>
      <c r="N13" s="336" t="s">
        <v>141</v>
      </c>
      <c r="O13" s="337"/>
      <c r="P13" s="329" t="s">
        <v>142</v>
      </c>
      <c r="Q13" s="330"/>
      <c r="R13" s="330"/>
      <c r="S13" s="330"/>
      <c r="T13" s="358">
        <v>8</v>
      </c>
      <c r="U13" s="358"/>
      <c r="V13" s="358"/>
      <c r="W13" s="69">
        <v>0.89</v>
      </c>
      <c r="X13" s="358">
        <v>7</v>
      </c>
      <c r="Y13" s="358"/>
      <c r="Z13" s="70">
        <v>0.88</v>
      </c>
      <c r="AA13" s="65"/>
      <c r="AB13" s="65"/>
    </row>
    <row r="14" spans="1:28" s="12" customFormat="1" ht="15" customHeight="1" thickBot="1" x14ac:dyDescent="0.4">
      <c r="A14" s="351" t="s">
        <v>141</v>
      </c>
      <c r="B14" s="335"/>
      <c r="C14" s="329" t="s">
        <v>143</v>
      </c>
      <c r="D14" s="330"/>
      <c r="E14" s="330"/>
      <c r="F14" s="330"/>
      <c r="G14" s="335"/>
      <c r="H14" s="352">
        <v>9</v>
      </c>
      <c r="I14" s="353"/>
      <c r="J14" s="355"/>
      <c r="K14" s="356">
        <v>0.9</v>
      </c>
      <c r="L14" s="357"/>
      <c r="M14" s="64"/>
      <c r="N14" s="296" t="s">
        <v>144</v>
      </c>
      <c r="O14" s="297"/>
      <c r="P14" s="298" t="s">
        <v>145</v>
      </c>
      <c r="Q14" s="299"/>
      <c r="R14" s="299"/>
      <c r="S14" s="299"/>
      <c r="T14" s="359">
        <v>9</v>
      </c>
      <c r="U14" s="359"/>
      <c r="V14" s="359"/>
      <c r="W14" s="71">
        <v>1</v>
      </c>
      <c r="X14" s="359">
        <v>8</v>
      </c>
      <c r="Y14" s="359"/>
      <c r="Z14" s="72">
        <v>1</v>
      </c>
      <c r="AA14" s="65"/>
      <c r="AB14" s="65"/>
    </row>
    <row r="15" spans="1:28" s="3" customFormat="1" ht="15" thickBot="1" x14ac:dyDescent="0.4">
      <c r="A15" s="296" t="s">
        <v>144</v>
      </c>
      <c r="B15" s="297"/>
      <c r="C15" s="298" t="s">
        <v>145</v>
      </c>
      <c r="D15" s="299"/>
      <c r="E15" s="299"/>
      <c r="F15" s="299"/>
      <c r="G15" s="297"/>
      <c r="H15" s="300">
        <v>10</v>
      </c>
      <c r="I15" s="301"/>
      <c r="J15" s="302"/>
      <c r="K15" s="303">
        <v>1</v>
      </c>
      <c r="L15" s="304"/>
      <c r="M15" s="64"/>
      <c r="N15" s="65"/>
      <c r="O15" s="65"/>
      <c r="P15" s="65"/>
      <c r="Q15" s="65"/>
      <c r="R15" s="65"/>
      <c r="S15" s="65"/>
      <c r="T15" s="65"/>
      <c r="U15" s="65"/>
      <c r="V15" s="65"/>
      <c r="W15" s="65"/>
      <c r="X15" s="65"/>
      <c r="Y15" s="65"/>
      <c r="Z15" s="65"/>
      <c r="AA15" s="65"/>
      <c r="AB15" s="65"/>
    </row>
    <row r="16" spans="1:28" x14ac:dyDescent="0.3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row>
    <row r="17" spans="1:28" ht="14.65" customHeight="1" x14ac:dyDescent="0.35">
      <c r="A17" s="73" t="s">
        <v>146</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row>
    <row r="18" spans="1:28" x14ac:dyDescent="0.35">
      <c r="A18" s="73" t="s">
        <v>147</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x14ac:dyDescent="0.35">
      <c r="A19" s="56"/>
      <c r="B19" s="56"/>
      <c r="C19" s="56"/>
      <c r="D19" s="56"/>
      <c r="E19" s="56"/>
      <c r="F19" s="74"/>
      <c r="G19" s="74"/>
      <c r="H19" s="75"/>
      <c r="I19" s="76"/>
      <c r="J19" s="76"/>
      <c r="K19" s="76"/>
      <c r="L19" s="76"/>
      <c r="M19" s="56"/>
      <c r="N19" s="56"/>
      <c r="O19" s="56"/>
      <c r="P19" s="56"/>
      <c r="Q19" s="56"/>
      <c r="R19" s="56"/>
      <c r="S19" s="56"/>
      <c r="T19" s="56"/>
      <c r="U19" s="56"/>
      <c r="V19" s="56"/>
      <c r="W19" s="56"/>
      <c r="X19" s="56"/>
      <c r="Y19" s="56"/>
      <c r="Z19" s="56"/>
      <c r="AA19" s="56"/>
      <c r="AB19" s="56"/>
    </row>
    <row r="20" spans="1:28" ht="15" thickBot="1" x14ac:dyDescent="0.4">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row>
    <row r="21" spans="1:28" ht="14.65" customHeight="1" x14ac:dyDescent="0.35">
      <c r="A21" s="305" t="s">
        <v>148</v>
      </c>
      <c r="B21" s="306"/>
      <c r="C21" s="309" t="s">
        <v>34</v>
      </c>
      <c r="D21" s="311" t="s">
        <v>35</v>
      </c>
      <c r="E21" s="312"/>
      <c r="F21" s="315" t="s">
        <v>36</v>
      </c>
      <c r="G21" s="56"/>
      <c r="H21" s="56"/>
      <c r="I21" s="56"/>
      <c r="J21" s="56"/>
      <c r="K21" s="56"/>
      <c r="L21" s="56"/>
      <c r="M21" s="56"/>
      <c r="N21" s="56"/>
      <c r="O21" s="56"/>
      <c r="P21" s="56"/>
      <c r="Q21" s="56"/>
      <c r="R21" s="56"/>
      <c r="S21" s="56"/>
      <c r="T21" s="56"/>
      <c r="U21" s="56"/>
      <c r="V21" s="56"/>
      <c r="W21" s="56"/>
      <c r="X21" s="56"/>
      <c r="Y21" s="56"/>
      <c r="Z21" s="56"/>
      <c r="AA21" s="56"/>
      <c r="AB21" s="56"/>
    </row>
    <row r="22" spans="1:28" x14ac:dyDescent="0.35">
      <c r="A22" s="307"/>
      <c r="B22" s="308"/>
      <c r="C22" s="310"/>
      <c r="D22" s="313"/>
      <c r="E22" s="314"/>
      <c r="F22" s="316"/>
      <c r="G22" s="56"/>
      <c r="H22" s="56"/>
      <c r="I22" s="56"/>
      <c r="J22" s="56"/>
      <c r="K22" s="56"/>
      <c r="L22" s="56"/>
      <c r="M22" s="56"/>
      <c r="N22" s="56"/>
      <c r="O22" s="56"/>
      <c r="P22" s="56"/>
      <c r="Q22" s="56"/>
      <c r="R22" s="56"/>
      <c r="S22" s="56"/>
      <c r="T22" s="56"/>
      <c r="U22" s="56"/>
      <c r="V22" s="56"/>
      <c r="W22" s="56"/>
      <c r="X22" s="56"/>
      <c r="Y22" s="56"/>
      <c r="Z22" s="56"/>
      <c r="AA22" s="56"/>
      <c r="AB22" s="56"/>
    </row>
    <row r="23" spans="1:28" ht="15" customHeight="1" x14ac:dyDescent="0.35">
      <c r="A23" s="292" t="s">
        <v>149</v>
      </c>
      <c r="B23" s="293"/>
      <c r="C23" s="77">
        <v>0</v>
      </c>
      <c r="D23" s="294">
        <v>26.333333333333332</v>
      </c>
      <c r="E23" s="295"/>
      <c r="F23" s="78">
        <v>79</v>
      </c>
      <c r="G23" s="56"/>
      <c r="H23" s="56"/>
      <c r="I23" s="56"/>
      <c r="J23" s="56"/>
      <c r="K23" s="56"/>
      <c r="L23" s="56"/>
      <c r="M23" s="56"/>
      <c r="N23" s="56"/>
      <c r="O23" s="56"/>
      <c r="P23" s="56"/>
      <c r="Q23" s="56"/>
      <c r="R23" s="56"/>
      <c r="S23" s="56"/>
      <c r="T23" s="56"/>
      <c r="U23" s="56"/>
      <c r="V23" s="56"/>
      <c r="W23" s="56"/>
      <c r="X23" s="56"/>
      <c r="Y23" s="56"/>
      <c r="Z23" s="56"/>
      <c r="AA23" s="56"/>
      <c r="AB23" s="56"/>
    </row>
    <row r="24" spans="1:28" x14ac:dyDescent="0.35">
      <c r="A24" s="292" t="s">
        <v>150</v>
      </c>
      <c r="B24" s="293"/>
      <c r="C24" s="77">
        <v>0</v>
      </c>
      <c r="D24" s="294">
        <v>13.333333333333334</v>
      </c>
      <c r="E24" s="295"/>
      <c r="F24" s="78">
        <v>40</v>
      </c>
      <c r="G24" s="56"/>
      <c r="H24" s="56"/>
      <c r="I24" s="56"/>
      <c r="J24" s="56"/>
      <c r="K24" s="56"/>
      <c r="L24" s="56"/>
      <c r="M24" s="56"/>
      <c r="N24" s="56"/>
      <c r="O24" s="56"/>
      <c r="P24" s="56"/>
      <c r="Q24" s="56"/>
      <c r="R24" s="56"/>
      <c r="S24" s="56"/>
      <c r="T24" s="56"/>
      <c r="U24" s="56"/>
      <c r="V24" s="56"/>
      <c r="W24" s="56"/>
      <c r="X24" s="56"/>
      <c r="Y24" s="56"/>
      <c r="Z24" s="56"/>
      <c r="AA24" s="56"/>
      <c r="AB24" s="56"/>
    </row>
    <row r="25" spans="1:28" x14ac:dyDescent="0.35">
      <c r="A25" s="366" t="s">
        <v>151</v>
      </c>
      <c r="B25" s="367"/>
      <c r="C25" s="77">
        <v>0</v>
      </c>
      <c r="D25" s="294">
        <v>15.866666666666667</v>
      </c>
      <c r="E25" s="295"/>
      <c r="F25" s="78">
        <v>47.6</v>
      </c>
      <c r="G25" s="56"/>
      <c r="H25" s="56"/>
      <c r="I25" s="56"/>
      <c r="J25" s="56"/>
      <c r="K25" s="56"/>
      <c r="L25" s="56"/>
      <c r="M25" s="56"/>
      <c r="N25" s="56"/>
      <c r="O25" s="56"/>
      <c r="P25" s="56"/>
      <c r="Q25" s="56"/>
      <c r="R25" s="56"/>
      <c r="S25" s="56"/>
      <c r="T25" s="56"/>
      <c r="U25" s="56"/>
      <c r="V25" s="56"/>
      <c r="W25" s="56"/>
      <c r="X25" s="56"/>
      <c r="Y25" s="56"/>
      <c r="Z25" s="56"/>
      <c r="AA25" s="56"/>
      <c r="AB25" s="56"/>
    </row>
    <row r="26" spans="1:28" s="3" customFormat="1" x14ac:dyDescent="0.35">
      <c r="A26" s="292" t="s">
        <v>152</v>
      </c>
      <c r="B26" s="293"/>
      <c r="C26" s="77">
        <v>0</v>
      </c>
      <c r="D26" s="294">
        <v>8.33</v>
      </c>
      <c r="E26" s="295"/>
      <c r="F26" s="78">
        <v>24.99</v>
      </c>
      <c r="G26" s="56"/>
      <c r="H26" s="56"/>
      <c r="I26" s="56"/>
      <c r="J26" s="56"/>
      <c r="K26" s="56"/>
      <c r="L26" s="56"/>
      <c r="M26" s="56"/>
      <c r="N26" s="56"/>
      <c r="O26" s="56"/>
      <c r="P26" s="56"/>
      <c r="Q26" s="56"/>
      <c r="R26" s="56"/>
      <c r="S26" s="56"/>
      <c r="T26" s="56"/>
      <c r="U26" s="56"/>
      <c r="V26" s="56"/>
      <c r="W26" s="56"/>
      <c r="X26" s="56"/>
      <c r="Y26" s="56"/>
      <c r="Z26" s="56"/>
      <c r="AA26" s="56"/>
      <c r="AB26" s="56"/>
    </row>
    <row r="27" spans="1:28" s="3" customFormat="1" ht="15" thickBot="1" x14ac:dyDescent="0.4">
      <c r="A27" s="370" t="s">
        <v>153</v>
      </c>
      <c r="B27" s="371"/>
      <c r="C27" s="79">
        <v>0</v>
      </c>
      <c r="D27" s="372">
        <v>64</v>
      </c>
      <c r="E27" s="373"/>
      <c r="F27" s="80">
        <v>192</v>
      </c>
      <c r="G27" s="56"/>
      <c r="H27" s="56"/>
      <c r="I27" s="56"/>
      <c r="J27" s="56"/>
      <c r="K27" s="56"/>
      <c r="L27" s="56"/>
      <c r="M27" s="56"/>
      <c r="N27" s="56"/>
      <c r="O27" s="56"/>
      <c r="P27" s="56"/>
      <c r="Q27" s="56"/>
      <c r="R27" s="56"/>
      <c r="S27" s="56"/>
      <c r="T27" s="56"/>
      <c r="U27" s="56"/>
      <c r="V27" s="56"/>
      <c r="W27" s="56"/>
      <c r="X27" s="56"/>
      <c r="Y27" s="56"/>
      <c r="Z27" s="56"/>
      <c r="AA27" s="56"/>
      <c r="AB27" s="56"/>
    </row>
    <row r="28" spans="1:28"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1:28"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1:28" ht="15" thickBot="1" x14ac:dyDescent="0.4">
      <c r="A30" s="121" t="s">
        <v>201</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28" ht="28.9" customHeight="1" x14ac:dyDescent="0.35">
      <c r="A31" s="368" t="s">
        <v>68</v>
      </c>
      <c r="B31" s="369"/>
      <c r="C31" s="81" t="s">
        <v>69</v>
      </c>
      <c r="D31" s="360" t="s">
        <v>70</v>
      </c>
      <c r="E31" s="361"/>
      <c r="F31" s="100" t="s">
        <v>71</v>
      </c>
      <c r="G31" s="360" t="s">
        <v>72</v>
      </c>
      <c r="H31" s="361"/>
      <c r="I31" s="100" t="s">
        <v>73</v>
      </c>
      <c r="J31" s="100" t="s">
        <v>74</v>
      </c>
      <c r="K31" s="82" t="s">
        <v>75</v>
      </c>
      <c r="L31" s="82" t="s">
        <v>76</v>
      </c>
      <c r="M31" s="83" t="s">
        <v>54</v>
      </c>
      <c r="N31" s="56"/>
      <c r="O31" s="56"/>
      <c r="P31" s="56"/>
      <c r="Q31" s="56"/>
      <c r="R31" s="56"/>
      <c r="S31" s="56"/>
      <c r="T31" s="56"/>
      <c r="U31" s="56"/>
      <c r="V31" s="56"/>
      <c r="W31" s="56"/>
      <c r="X31" s="56"/>
      <c r="Y31" s="56"/>
      <c r="Z31" s="56"/>
      <c r="AA31" s="56"/>
      <c r="AB31" s="56"/>
    </row>
    <row r="32" spans="1:28" ht="15" thickBot="1" x14ac:dyDescent="0.4">
      <c r="A32" s="362">
        <f>ROUND(SUM($C$32:$M$32),-3)</f>
        <v>0</v>
      </c>
      <c r="B32" s="363"/>
      <c r="C32" s="84">
        <f>IF('Consolidate_New Space Only'!$L$101&lt;&gt;0,ROUND(IF('Consolidate_New Space Only'!$L$101&lt;=4999,189*40,IF('Consolidate_New Space Only'!$H$25&lt;=5,'Consolidate_New Space Only'!$L$101*25*5*2.5%,IF('Consolidate_New Space Only'!$H$25&gt;5,('Consolidate_New Space Only'!$L$101*25*5*2.5%)+('Consolidate_New Space Only'!$L$101*25*5*1.25%),0))),-2),0)</f>
        <v>0</v>
      </c>
      <c r="D32" s="364">
        <f>ROUND('Consolidate_New Space Only'!$L$101*150,-2)</f>
        <v>0</v>
      </c>
      <c r="E32" s="365"/>
      <c r="F32" s="84">
        <f>ROUND(SUM('Consolidate_New Space Only'!J107:L109)*1500,-2)</f>
        <v>0</v>
      </c>
      <c r="G32" s="364">
        <f>ROUND(SUM('Consolidate_New Space Only'!J107:L109)*7000,-2)</f>
        <v>0</v>
      </c>
      <c r="H32" s="365"/>
      <c r="I32" s="84">
        <f>ROUND(SUM('Consolidate_New Space Only'!J107:L109)*450,-2)</f>
        <v>0</v>
      </c>
      <c r="J32" s="84">
        <f>ROUND((SUM('Consolidate_New Space Only'!$C$93:$C$94)*300),-2)</f>
        <v>0</v>
      </c>
      <c r="K32" s="84">
        <f>ROUND(IF('Consolidate_New Space Only'!$L$101=0,"$0",IF('Consolidate_New Space Only'!$L$101&lt;=5000,"$5,000",IF('Consolidate_New Space Only'!$L$101&lt;=20000,"$10,000",IF('Consolidate_New Space Only'!$L$101&lt;=40000,"$20,000",IF('Consolidate_New Space Only'!$L$101&lt;=50000,"$30,000",IF('Consolidate_New Space Only'!$L$101&gt;50000,"$40,000","")))))),-2)</f>
        <v>0</v>
      </c>
      <c r="L32" s="84"/>
      <c r="M32" s="85"/>
      <c r="N32" s="56"/>
      <c r="O32" s="56"/>
      <c r="P32" s="56"/>
      <c r="Q32" s="56"/>
      <c r="R32" s="56"/>
      <c r="S32" s="56"/>
      <c r="T32" s="56"/>
      <c r="U32" s="56"/>
      <c r="V32" s="56"/>
      <c r="W32" s="56"/>
      <c r="X32" s="56"/>
      <c r="Y32" s="56"/>
      <c r="Z32" s="56"/>
      <c r="AA32" s="56"/>
      <c r="AB32" s="56"/>
    </row>
    <row r="33" spans="1:28" x14ac:dyDescent="0.3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row>
    <row r="34" spans="1:28" ht="15" thickBot="1" x14ac:dyDescent="0.4">
      <c r="A34" s="120" t="s">
        <v>200</v>
      </c>
    </row>
    <row r="35" spans="1:28" ht="29" x14ac:dyDescent="0.35">
      <c r="A35" s="368" t="s">
        <v>68</v>
      </c>
      <c r="B35" s="369"/>
      <c r="C35" s="81" t="s">
        <v>69</v>
      </c>
      <c r="D35" s="360" t="s">
        <v>70</v>
      </c>
      <c r="E35" s="361"/>
      <c r="F35" s="100" t="s">
        <v>71</v>
      </c>
      <c r="G35" s="360" t="s">
        <v>72</v>
      </c>
      <c r="H35" s="361"/>
      <c r="I35" s="100" t="s">
        <v>73</v>
      </c>
      <c r="J35" s="100" t="s">
        <v>74</v>
      </c>
      <c r="K35" s="82" t="s">
        <v>75</v>
      </c>
      <c r="L35" s="82" t="s">
        <v>76</v>
      </c>
      <c r="M35" s="83" t="s">
        <v>54</v>
      </c>
    </row>
    <row r="36" spans="1:28" ht="15" thickBot="1" x14ac:dyDescent="0.4">
      <c r="A36" s="362">
        <f>ROUND(SUM($C$36:$M$36),-3)</f>
        <v>0</v>
      </c>
      <c r="B36" s="363"/>
      <c r="C36" s="84">
        <f>IF('Renew_Change In SQ FT'!$L$80&lt;&gt;0,ROUND(IF('Renew_Change In SQ FT'!$L$80&lt;=4999,189*40,IF('Renew_Change In SQ FT'!$H$22=5,'Renew_Change In SQ FT'!$J$95*5*2.5%,IF('Renew_Change In SQ FT'!$H$22=10,('Renew_Change In SQ FT'!$J$95*5*2.5%)+('Renew_Change In SQ FT'!$J$95*5*1.25%),0))),-2),0)</f>
        <v>0</v>
      </c>
      <c r="D36" s="364">
        <f>ROUND('Renew_Change In SQ FT'!$L$101*150,-2)</f>
        <v>0</v>
      </c>
      <c r="E36" s="365"/>
      <c r="F36" s="84">
        <f>ROUND(SUM('Renew_Change In SQ FT'!J86:L88)*1500,-2)</f>
        <v>0</v>
      </c>
      <c r="G36" s="364">
        <f>ROUND(SUM('Renew_Change In SQ FT'!J86:L88)*7000,-2)</f>
        <v>0</v>
      </c>
      <c r="H36" s="365"/>
      <c r="I36" s="84">
        <f>ROUND(SUM('Renew_Change In SQ FT'!J86:L88)*450,-2)</f>
        <v>0</v>
      </c>
      <c r="J36" s="84">
        <f>ROUND((SUM('Renew_Change In SQ FT'!$C$72:$C$73)*300),-2)</f>
        <v>0</v>
      </c>
      <c r="K36" s="84">
        <f>ROUND(IF('Renew_Change In SQ FT'!$L$80=0,"$0",IF('Renew_Change In SQ FT'!$L$80&lt;=5000,"$5,000",IF('Renew_Change In SQ FT'!$L$80&lt;=20000,"$10,000",IF('Renew_Change In SQ FT'!$L$80&lt;=40000,"$20,000",IF('Renew_Change In SQ FT'!$L$80&lt;=50000,"$30,000",IF('Renew_Change In SQ FT'!$L$80&gt;50000,"$40,000","")))))),-2)</f>
        <v>0</v>
      </c>
      <c r="L36" s="84"/>
      <c r="M36" s="85"/>
    </row>
  </sheetData>
  <sheetProtection formatCells="0" formatColumns="0" formatRows="0" insertColumns="0" insertRows="0" insertHyperlinks="0" deleteColumns="0" deleteRows="0" sort="0" autoFilter="0" pivotTables="0"/>
  <mergeCells count="95">
    <mergeCell ref="A35:B35"/>
    <mergeCell ref="D35:E35"/>
    <mergeCell ref="G35:H35"/>
    <mergeCell ref="A36:B36"/>
    <mergeCell ref="D36:E36"/>
    <mergeCell ref="G36:H36"/>
    <mergeCell ref="G31:H31"/>
    <mergeCell ref="A32:B32"/>
    <mergeCell ref="D32:E32"/>
    <mergeCell ref="G32:H32"/>
    <mergeCell ref="A24:B24"/>
    <mergeCell ref="D24:E24"/>
    <mergeCell ref="A25:B25"/>
    <mergeCell ref="D25:E25"/>
    <mergeCell ref="A31:B31"/>
    <mergeCell ref="D31:E31"/>
    <mergeCell ref="A27:B27"/>
    <mergeCell ref="D27:E27"/>
    <mergeCell ref="T13:V13"/>
    <mergeCell ref="X13:Y13"/>
    <mergeCell ref="A14:B14"/>
    <mergeCell ref="C14:G14"/>
    <mergeCell ref="H14:J14"/>
    <mergeCell ref="N14:O14"/>
    <mergeCell ref="P14:S14"/>
    <mergeCell ref="T14:V14"/>
    <mergeCell ref="X14:Y14"/>
    <mergeCell ref="A13:B13"/>
    <mergeCell ref="C13:G13"/>
    <mergeCell ref="H13:J13"/>
    <mergeCell ref="N13:O13"/>
    <mergeCell ref="P13:S13"/>
    <mergeCell ref="K14:L14"/>
    <mergeCell ref="K13:L13"/>
    <mergeCell ref="X11:Y11"/>
    <mergeCell ref="A12:B12"/>
    <mergeCell ref="C12:G12"/>
    <mergeCell ref="H12:J12"/>
    <mergeCell ref="N12:O12"/>
    <mergeCell ref="P12:S12"/>
    <mergeCell ref="T12:V12"/>
    <mergeCell ref="X12:Y12"/>
    <mergeCell ref="C11:G11"/>
    <mergeCell ref="H11:J11"/>
    <mergeCell ref="N11:O11"/>
    <mergeCell ref="P11:S11"/>
    <mergeCell ref="T11:V11"/>
    <mergeCell ref="K11:L11"/>
    <mergeCell ref="A11:B11"/>
    <mergeCell ref="K12:L12"/>
    <mergeCell ref="N9:O9"/>
    <mergeCell ref="P9:S9"/>
    <mergeCell ref="T9:V9"/>
    <mergeCell ref="X9:Y9"/>
    <mergeCell ref="A10:B10"/>
    <mergeCell ref="C10:G10"/>
    <mergeCell ref="H10:J10"/>
    <mergeCell ref="N10:O10"/>
    <mergeCell ref="P10:S10"/>
    <mergeCell ref="T10:V10"/>
    <mergeCell ref="X10:Y10"/>
    <mergeCell ref="K10:L10"/>
    <mergeCell ref="K9:L9"/>
    <mergeCell ref="A9:B9"/>
    <mergeCell ref="C9:G9"/>
    <mergeCell ref="H9:J9"/>
    <mergeCell ref="T6:W6"/>
    <mergeCell ref="X6:Z6"/>
    <mergeCell ref="A7:B8"/>
    <mergeCell ref="C7:G8"/>
    <mergeCell ref="H7:L7"/>
    <mergeCell ref="T7:V7"/>
    <mergeCell ref="X7:Y7"/>
    <mergeCell ref="H8:J8"/>
    <mergeCell ref="N8:O8"/>
    <mergeCell ref="P8:S8"/>
    <mergeCell ref="T8:V8"/>
    <mergeCell ref="X8:Y8"/>
    <mergeCell ref="A6:L6"/>
    <mergeCell ref="K8:L8"/>
    <mergeCell ref="N6:O7"/>
    <mergeCell ref="P6:S7"/>
    <mergeCell ref="A1:M3"/>
    <mergeCell ref="A23:B23"/>
    <mergeCell ref="D23:E23"/>
    <mergeCell ref="A26:B26"/>
    <mergeCell ref="D26:E26"/>
    <mergeCell ref="A15:B15"/>
    <mergeCell ref="C15:G15"/>
    <mergeCell ref="H15:J15"/>
    <mergeCell ref="K15:L15"/>
    <mergeCell ref="A21:B22"/>
    <mergeCell ref="C21:C22"/>
    <mergeCell ref="D21:E22"/>
    <mergeCell ref="F21:F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25B4-ED52-40CF-9A33-4ECFA4A27FE6}">
  <dimension ref="A1:M38"/>
  <sheetViews>
    <sheetView showGridLines="0" zoomScaleNormal="100" workbookViewId="0">
      <selection activeCell="C5" sqref="C5"/>
    </sheetView>
  </sheetViews>
  <sheetFormatPr defaultColWidth="8.7265625" defaultRowHeight="14.5" x14ac:dyDescent="0.35"/>
  <cols>
    <col min="1" max="1" width="28.26953125" style="22" customWidth="1"/>
    <col min="2" max="2" width="176.7265625" style="3" bestFit="1" customWidth="1"/>
    <col min="3" max="3" width="15.453125" style="3" bestFit="1" customWidth="1"/>
    <col min="4" max="4" width="9.26953125" style="3" bestFit="1" customWidth="1"/>
    <col min="5" max="5" width="8.7265625" style="3"/>
    <col min="6" max="6" width="14.26953125" style="3" bestFit="1" customWidth="1"/>
    <col min="7" max="8" width="8.7265625" style="3"/>
    <col min="9" max="9" width="15.453125" style="3" bestFit="1" customWidth="1"/>
    <col min="10" max="10" width="10.453125" style="3" customWidth="1"/>
    <col min="11" max="12" width="8.7265625" style="3" customWidth="1"/>
    <col min="13" max="13" width="9.26953125" style="3" bestFit="1" customWidth="1"/>
    <col min="14" max="16384" width="8.7265625" style="3"/>
  </cols>
  <sheetData>
    <row r="1" spans="1:13" ht="14.65" customHeight="1" x14ac:dyDescent="0.35">
      <c r="A1" s="375" t="s">
        <v>154</v>
      </c>
      <c r="B1" s="376"/>
      <c r="C1" s="50"/>
      <c r="D1" s="50"/>
      <c r="E1" s="50"/>
      <c r="F1" s="50"/>
      <c r="G1" s="50"/>
      <c r="H1" s="50"/>
      <c r="I1" s="50"/>
      <c r="J1" s="50"/>
      <c r="K1" s="50"/>
      <c r="L1" s="50"/>
      <c r="M1" s="50"/>
    </row>
    <row r="2" spans="1:13" ht="14.65" customHeight="1" x14ac:dyDescent="0.35">
      <c r="A2" s="377"/>
      <c r="B2" s="378"/>
      <c r="C2" s="50"/>
      <c r="D2" s="50"/>
      <c r="E2" s="50"/>
      <c r="F2" s="50"/>
      <c r="G2" s="50"/>
      <c r="H2" s="50"/>
      <c r="I2" s="50"/>
      <c r="J2" s="50"/>
      <c r="K2" s="50"/>
      <c r="L2" s="50"/>
      <c r="M2" s="50"/>
    </row>
    <row r="3" spans="1:13" ht="15" customHeight="1" thickBot="1" x14ac:dyDescent="0.4">
      <c r="A3" s="379"/>
      <c r="B3" s="380"/>
      <c r="C3" s="50"/>
      <c r="D3" s="50"/>
      <c r="E3" s="50"/>
      <c r="F3" s="50"/>
      <c r="G3" s="50"/>
      <c r="H3" s="50"/>
      <c r="I3" s="50"/>
      <c r="J3" s="50"/>
      <c r="K3" s="50"/>
      <c r="L3" s="50"/>
      <c r="M3" s="50"/>
    </row>
    <row r="4" spans="1:13" ht="17.149999999999999" customHeight="1" x14ac:dyDescent="0.35">
      <c r="A4" s="91"/>
      <c r="B4" s="91"/>
      <c r="C4" s="91"/>
      <c r="D4" s="91"/>
      <c r="E4" s="91"/>
      <c r="F4" s="91"/>
      <c r="G4" s="91"/>
      <c r="H4" s="91"/>
      <c r="I4" s="91"/>
      <c r="J4" s="91"/>
      <c r="K4" s="91"/>
      <c r="L4" s="91"/>
      <c r="M4" s="91"/>
    </row>
    <row r="5" spans="1:13" s="56" customFormat="1" ht="14.15" customHeight="1" x14ac:dyDescent="0.35">
      <c r="A5" s="374" t="s">
        <v>155</v>
      </c>
      <c r="B5" s="60" t="s">
        <v>156</v>
      </c>
      <c r="C5" s="61"/>
      <c r="D5" s="61"/>
      <c r="E5" s="61"/>
      <c r="F5" s="61"/>
      <c r="G5" s="61"/>
      <c r="H5" s="61"/>
      <c r="I5" s="61"/>
      <c r="J5" s="61"/>
      <c r="K5" s="61"/>
      <c r="L5" s="61"/>
      <c r="M5" s="61"/>
    </row>
    <row r="6" spans="1:13" s="56" customFormat="1" x14ac:dyDescent="0.35">
      <c r="A6" s="374"/>
      <c r="B6" s="60" t="s">
        <v>157</v>
      </c>
    </row>
    <row r="7" spans="1:13" s="56" customFormat="1" x14ac:dyDescent="0.35">
      <c r="A7" s="374"/>
      <c r="B7" s="60" t="s">
        <v>158</v>
      </c>
    </row>
    <row r="8" spans="1:13" s="56" customFormat="1" x14ac:dyDescent="0.35">
      <c r="A8" s="374"/>
      <c r="B8" s="60" t="s">
        <v>159</v>
      </c>
    </row>
    <row r="9" spans="1:13" s="56" customFormat="1" x14ac:dyDescent="0.35">
      <c r="A9" s="59"/>
    </row>
    <row r="10" spans="1:13" s="56" customFormat="1" x14ac:dyDescent="0.35">
      <c r="A10" s="374" t="s">
        <v>160</v>
      </c>
      <c r="B10" s="58" t="s">
        <v>161</v>
      </c>
    </row>
    <row r="11" spans="1:13" s="56" customFormat="1" x14ac:dyDescent="0.35">
      <c r="A11" s="374"/>
      <c r="B11" s="58" t="s">
        <v>162</v>
      </c>
    </row>
    <row r="12" spans="1:13" s="56" customFormat="1" x14ac:dyDescent="0.35">
      <c r="A12" s="374"/>
      <c r="B12" s="58" t="s">
        <v>163</v>
      </c>
    </row>
    <row r="13" spans="1:13" s="56" customFormat="1" x14ac:dyDescent="0.35">
      <c r="A13" s="374"/>
      <c r="B13" s="58" t="s">
        <v>164</v>
      </c>
    </row>
    <row r="14" spans="1:13" s="56" customFormat="1" x14ac:dyDescent="0.35">
      <c r="A14" s="374"/>
      <c r="B14" s="58" t="s">
        <v>165</v>
      </c>
    </row>
    <row r="15" spans="1:13" s="56" customFormat="1" x14ac:dyDescent="0.35">
      <c r="A15" s="59"/>
    </row>
    <row r="16" spans="1:13" s="56" customFormat="1" x14ac:dyDescent="0.35">
      <c r="A16" s="374" t="s">
        <v>166</v>
      </c>
      <c r="B16" s="58" t="s">
        <v>167</v>
      </c>
    </row>
    <row r="17" spans="1:2" s="56" customFormat="1" x14ac:dyDescent="0.35">
      <c r="A17" s="374"/>
      <c r="B17" s="58" t="s">
        <v>168</v>
      </c>
    </row>
    <row r="18" spans="1:2" s="56" customFormat="1" x14ac:dyDescent="0.35">
      <c r="A18" s="374"/>
      <c r="B18" s="58" t="s">
        <v>169</v>
      </c>
    </row>
    <row r="19" spans="1:2" s="56" customFormat="1" x14ac:dyDescent="0.35">
      <c r="A19" s="374"/>
      <c r="B19" s="58" t="s">
        <v>170</v>
      </c>
    </row>
    <row r="20" spans="1:2" s="56" customFormat="1" x14ac:dyDescent="0.35">
      <c r="A20" s="374"/>
      <c r="B20" s="58" t="s">
        <v>171</v>
      </c>
    </row>
    <row r="21" spans="1:2" s="56" customFormat="1" x14ac:dyDescent="0.35">
      <c r="A21" s="374"/>
      <c r="B21" s="58" t="s">
        <v>172</v>
      </c>
    </row>
    <row r="22" spans="1:2" s="56" customFormat="1" x14ac:dyDescent="0.35">
      <c r="A22" s="374"/>
      <c r="B22" s="58" t="s">
        <v>173</v>
      </c>
    </row>
    <row r="23" spans="1:2" s="56" customFormat="1" x14ac:dyDescent="0.35">
      <c r="A23" s="374"/>
      <c r="B23" s="58" t="s">
        <v>174</v>
      </c>
    </row>
    <row r="24" spans="1:2" s="56" customFormat="1" x14ac:dyDescent="0.35">
      <c r="A24" s="57"/>
    </row>
    <row r="25" spans="1:2" s="56" customFormat="1" x14ac:dyDescent="0.35">
      <c r="A25" s="57"/>
    </row>
    <row r="26" spans="1:2" s="56" customFormat="1" x14ac:dyDescent="0.35">
      <c r="A26" s="57"/>
    </row>
    <row r="27" spans="1:2" s="56" customFormat="1" x14ac:dyDescent="0.35">
      <c r="A27" s="57"/>
    </row>
    <row r="28" spans="1:2" s="56" customFormat="1" x14ac:dyDescent="0.35">
      <c r="A28" s="57"/>
    </row>
    <row r="29" spans="1:2" s="56" customFormat="1" x14ac:dyDescent="0.35">
      <c r="A29" s="57"/>
    </row>
    <row r="30" spans="1:2" s="56" customFormat="1" x14ac:dyDescent="0.35">
      <c r="A30" s="57"/>
    </row>
    <row r="31" spans="1:2" s="56" customFormat="1" x14ac:dyDescent="0.35">
      <c r="A31" s="57"/>
    </row>
    <row r="32" spans="1:2" s="56" customFormat="1" x14ac:dyDescent="0.35">
      <c r="A32" s="57"/>
    </row>
    <row r="33" spans="1:1" s="56" customFormat="1" x14ac:dyDescent="0.35">
      <c r="A33" s="57"/>
    </row>
    <row r="34" spans="1:1" s="56" customFormat="1" x14ac:dyDescent="0.35">
      <c r="A34" s="57"/>
    </row>
    <row r="35" spans="1:1" s="56" customFormat="1" x14ac:dyDescent="0.35">
      <c r="A35" s="57"/>
    </row>
    <row r="36" spans="1:1" s="56" customFormat="1" x14ac:dyDescent="0.35">
      <c r="A36" s="57"/>
    </row>
    <row r="37" spans="1:1" s="56" customFormat="1" x14ac:dyDescent="0.35">
      <c r="A37" s="57"/>
    </row>
    <row r="38" spans="1:1" s="56" customFormat="1" x14ac:dyDescent="0.35">
      <c r="A38" s="57"/>
    </row>
  </sheetData>
  <sheetProtection algorithmName="SHA-512" hashValue="vCB0QzsauWvxt6GPjqn2H9uNiJUn3hTpN9/rX4yNPaKZK6+QUbJ5ekByP9iaNufe41lVMWznsRLVRPkaY3HOzQ==" saltValue="22BEdRR62nM06JV6eXBi0A==" spinCount="100000" sheet="1" formatCells="0" formatColumns="0" formatRows="0" insertColumns="0" insertRows="0" insertHyperlinks="0" deleteColumns="0" deleteRows="0" sort="0" autoFilter="0" pivotTables="0"/>
  <mergeCells count="4">
    <mergeCell ref="A5:A8"/>
    <mergeCell ref="A1:B3"/>
    <mergeCell ref="A10:A14"/>
    <mergeCell ref="A16:A23"/>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Consolidate_New Space Only</vt:lpstr>
      <vt:lpstr>Renew_Change In SQ FT</vt:lpstr>
      <vt:lpstr>Major Improvement Only</vt:lpstr>
      <vt:lpstr>Close_Dispose_Demolish Only</vt:lpstr>
      <vt:lpstr>Outlying Years_FY28-31</vt:lpstr>
      <vt:lpstr>Reference Tables</vt:lpstr>
      <vt:lpstr>Equity</vt:lpstr>
      <vt:lpstr>'Close_Dispose_Demolish Only'!Print_Area</vt:lpstr>
      <vt:lpstr>'Consolidate_New Space Only'!Print_Area</vt:lpstr>
      <vt:lpstr>Equity!Print_Area</vt:lpstr>
      <vt:lpstr>'Major Improvement Only'!Print_Area</vt:lpstr>
      <vt:lpstr>'Renew_Change In SQ FT'!Print_Area</vt:lpstr>
    </vt:vector>
  </TitlesOfParts>
  <Manager/>
  <Company>Washington Technology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Van (OFM)</dc:creator>
  <cp:keywords/>
  <dc:description/>
  <cp:lastModifiedBy>Kinney, Courtney (OFM)</cp:lastModifiedBy>
  <cp:revision/>
  <dcterms:created xsi:type="dcterms:W3CDTF">2019-10-10T17:56:49Z</dcterms:created>
  <dcterms:modified xsi:type="dcterms:W3CDTF">2024-04-02T17:54:15Z</dcterms:modified>
  <cp:category/>
  <cp:contentStatus/>
</cp:coreProperties>
</file>